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rebecca5510" sheetId="1" r:id="rId1"/>
    <sheet name="rgraph" sheetId="2" r:id="rId2"/>
    <sheet name="avg" sheetId="3" r:id="rId3"/>
  </sheets>
  <definedNames/>
  <calcPr fullCalcOnLoad="1"/>
</workbook>
</file>

<file path=xl/sharedStrings.xml><?xml version="1.0" encoding="utf-8"?>
<sst xmlns="http://schemas.openxmlformats.org/spreadsheetml/2006/main" count="755" uniqueCount="286">
  <si>
    <t>Date_time = Tue</t>
  </si>
  <si>
    <t>CDT 2010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</si>
  <si>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</si>
  <si>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</si>
  <si>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</si>
  <si>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</si>
  <si>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</si>
  <si>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</si>
  <si>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</si>
  <si>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</si>
  <si>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</si>
  <si>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</si>
  <si>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</si>
  <si>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</si>
  <si>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</si>
  <si>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</si>
  <si>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</si>
  <si>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</si>
  <si>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</si>
  <si>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</si>
  <si>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</si>
  <si>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</si>
  <si>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</si>
  <si>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</si>
  <si>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</si>
  <si>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</si>
  <si>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</si>
  <si>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</si>
  <si>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</si>
  <si>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03h14m17.481s</t>
  </si>
  <si>
    <t>-22d36m39.542s</t>
  </si>
  <si>
    <t>03h14m17.515s</t>
  </si>
  <si>
    <t>-22d36m39.221s</t>
  </si>
  <si>
    <t>MJy/sr</t>
  </si>
  <si>
    <t>B</t>
  </si>
  <si>
    <t>\\Data23\allclasses\P.</t>
  </si>
  <si>
    <t>Piper\test_lightcurve_data\test_lightcurve_data\SPITZER_I2_22954496_0242_0000_3_cbcd.fits</t>
  </si>
  <si>
    <t>f=4.5um</t>
  </si>
  <si>
    <t>mjd=54528.1692632</t>
  </si>
  <si>
    <t>2008-03-03T04:03:44.342</t>
  </si>
  <si>
    <t>03h14m13.379s</t>
  </si>
  <si>
    <t>-22d35m41.724s</t>
  </si>
  <si>
    <t>03h14m13.377s</t>
  </si>
  <si>
    <t>-22d35m41.587s</t>
  </si>
  <si>
    <t>03h14m11.797s</t>
  </si>
  <si>
    <t>-22d35m45.286s</t>
  </si>
  <si>
    <t>03h14m11.769s</t>
  </si>
  <si>
    <t>-22d35m45.067s</t>
  </si>
  <si>
    <t>-22d36m39.636s</t>
  </si>
  <si>
    <t>03h14m17.511s</t>
  </si>
  <si>
    <t>-22d36m39.193s</t>
  </si>
  <si>
    <t>Piper\test_lightcurve_data\test_lightcurve_data\SPITZER_I2_22954496_0261_0000_3_cbcd.fits</t>
  </si>
  <si>
    <t>mjd=54528.1721244</t>
  </si>
  <si>
    <t>2008-03-03T04:07:51.545</t>
  </si>
  <si>
    <t>-22d35m41.817s</t>
  </si>
  <si>
    <t>03h14m13.375s</t>
  </si>
  <si>
    <t>-22d35m41.643s</t>
  </si>
  <si>
    <t>-22d35m45.380s</t>
  </si>
  <si>
    <t>-22d35m44.978s</t>
  </si>
  <si>
    <t>03h14m17.480s</t>
  </si>
  <si>
    <t>-22d36m39.585s</t>
  </si>
  <si>
    <t>03h14m17.510s</t>
  </si>
  <si>
    <t>-22d36m39.176s</t>
  </si>
  <si>
    <t>Piper\test_lightcurve_data\test_lightcurve_data\SPITZER_I2_22954496_0281_0000_3_cbcd.fits</t>
  </si>
  <si>
    <t>mjd=54528.1751335</t>
  </si>
  <si>
    <t>2008-03-03T04:12:11.533</t>
  </si>
  <si>
    <t>03h14m13.378s</t>
  </si>
  <si>
    <t>-22d35m41.766s</t>
  </si>
  <si>
    <t>03h14m13.369s</t>
  </si>
  <si>
    <t>-22d35m41.622s</t>
  </si>
  <si>
    <t>-22d35m45.329s</t>
  </si>
  <si>
    <t>03h14m11.772s</t>
  </si>
  <si>
    <t>-22d35m44.859s</t>
  </si>
  <si>
    <t>03h14m17.479s</t>
  </si>
  <si>
    <t>-22d36m39.280s</t>
  </si>
  <si>
    <t>Piper\test_lightcurve_data\test_lightcurve_data\SPITZER_I2_22954496_0300_0000_3_cbcd.fits</t>
  </si>
  <si>
    <t>mjd=54528.1779947</t>
  </si>
  <si>
    <t>2008-03-03T04:16:18.740</t>
  </si>
  <si>
    <t>03h14m13.367s</t>
  </si>
  <si>
    <t>-22d35m41.909s</t>
  </si>
  <si>
    <t>03h14m11.796s</t>
  </si>
  <si>
    <t>-22d35m44.992s</t>
  </si>
  <si>
    <t>03h14m17.477s</t>
  </si>
  <si>
    <t>-22d36m39.624s</t>
  </si>
  <si>
    <t>-22d36m39.241s</t>
  </si>
  <si>
    <t>Piper\test_lightcurve_data\test_lightcurve_data\SPITZER_I2_22954496_0321_0000_3_cbcd.fits</t>
  </si>
  <si>
    <t>mjd=54528.181152</t>
  </si>
  <si>
    <t>2008-03-03T04:20:51.533</t>
  </si>
  <si>
    <t>-22d35m41.805s</t>
  </si>
  <si>
    <t>03h14m13.376s</t>
  </si>
  <si>
    <t>-22d35m41.673s</t>
  </si>
  <si>
    <t>03h14m11.794s</t>
  </si>
  <si>
    <t>-22d35m45.368s</t>
  </si>
  <si>
    <t>-22d35m44.953s</t>
  </si>
  <si>
    <t>03h14m17.558s</t>
  </si>
  <si>
    <t>-22d36m39.181s</t>
  </si>
  <si>
    <t>-22d36m39.250s</t>
  </si>
  <si>
    <t>Piper\test_lightcurve_data\test_lightcurve_data\SPITZER_I2_22954496_0342_0000_3_cbcd.fits</t>
  </si>
  <si>
    <t>mjd=54528.184314</t>
  </si>
  <si>
    <t>2008-03-03T04:25:24.728</t>
  </si>
  <si>
    <t>03h14m13.373s</t>
  </si>
  <si>
    <t>-22d35m41.753s</t>
  </si>
  <si>
    <t>03h14m13.387s</t>
  </si>
  <si>
    <t>-22d35m41.800s</t>
  </si>
  <si>
    <t>03h14m11.792s</t>
  </si>
  <si>
    <t>-22d35m45.315s</t>
  </si>
  <si>
    <t>03h14m11.766s</t>
  </si>
  <si>
    <t>-22d35m44.961s</t>
  </si>
  <si>
    <t>03h14m17.475s</t>
  </si>
  <si>
    <t>-22d36m39.596s</t>
  </si>
  <si>
    <t>03h14m17.507s</t>
  </si>
  <si>
    <t>-22d36m39.222s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</si>
  <si>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</si>
  <si>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</si>
  <si>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</si>
  <si>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</si>
  <si>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-22d35m41.569s</t>
  </si>
  <si>
    <t>-22d35m45.340s</t>
  </si>
  <si>
    <t>03h14m11.770s</t>
  </si>
  <si>
    <t>-22d35m45.032s</t>
  </si>
  <si>
    <t>03h14m17.476s</t>
  </si>
  <si>
    <t>-22d36m39.549s</t>
  </si>
  <si>
    <t>03h14m17.505s</t>
  </si>
  <si>
    <t>-22d36m39.197s</t>
  </si>
  <si>
    <t>Piper\test_lightcurve_data\test_lightcurve_data\SPITZER_I2_22954496_0381_0000_3_cbcd.fits</t>
  </si>
  <si>
    <t>mjd=54528.1901796</t>
  </si>
  <si>
    <t>2008-03-03T04:33:51.520</t>
  </si>
  <si>
    <t>03h14m13.374s</t>
  </si>
  <si>
    <t>-22d35m41.730s</t>
  </si>
  <si>
    <t>-22d35m41.653s</t>
  </si>
  <si>
    <t>03h14m11.793s</t>
  </si>
  <si>
    <t>-22d35m45.293s</t>
  </si>
  <si>
    <t>03h14m11.768s</t>
  </si>
  <si>
    <t>-22d35m45.059s</t>
  </si>
  <si>
    <t>-22d36m39.557s</t>
  </si>
  <si>
    <t>-22d36m39.256s</t>
  </si>
  <si>
    <t>Piper\test_lightcurve_data\test_lightcurve_data\SPITZER_I2_22954496_0400_0000_3_cbcd.fits</t>
  </si>
  <si>
    <t>mjd=54528.1930407</t>
  </si>
  <si>
    <t>2008-03-03T04:37:58.719</t>
  </si>
  <si>
    <t>-22d35m41.738s</t>
  </si>
  <si>
    <t>03h14m13.370s</t>
  </si>
  <si>
    <t>-22d35m41.636s</t>
  </si>
  <si>
    <t>-22d35m45.301s</t>
  </si>
  <si>
    <t>-22d35m45.009s</t>
  </si>
  <si>
    <t>-22d36m39.588s</t>
  </si>
  <si>
    <t>03h14m17.516s</t>
  </si>
  <si>
    <t>-22d36m39.300s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</si>
  <si>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</si>
  <si>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</si>
  <si>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</si>
  <si>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</si>
  <si>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-22d35m41.574s</t>
  </si>
  <si>
    <t>-22d35m45.332s</t>
  </si>
  <si>
    <t>-22d35m45.043s</t>
  </si>
  <si>
    <t>03h14m17.502s</t>
  </si>
  <si>
    <t>-22d36m39.558s</t>
  </si>
  <si>
    <t>03h14m17.517s</t>
  </si>
  <si>
    <t>-22d36m39.239s</t>
  </si>
  <si>
    <t>Piper\test_lightcurve_data\test_lightcurve_data\SPITZER_I2_22954496_0020_0000_3_cbcd.fits</t>
  </si>
  <si>
    <t>mjd=54528.1358609</t>
  </si>
  <si>
    <t>2008-03-03T03:15:38.381</t>
  </si>
  <si>
    <t>03h14m13.400s</t>
  </si>
  <si>
    <t>-22d35m41.739s</t>
  </si>
  <si>
    <t>03h14m13.388s</t>
  </si>
  <si>
    <t>-22d35m41.625s</t>
  </si>
  <si>
    <t>03h14m11.819s</t>
  </si>
  <si>
    <t>-22d35m45.302s</t>
  </si>
  <si>
    <t>-22d35m45.051s</t>
  </si>
  <si>
    <t>03h14m17.494s</t>
  </si>
  <si>
    <t>-22d36m39.213s</t>
  </si>
  <si>
    <t>Piper\test_lightcurve_data\test_lightcurve_data\SPITZER_I2_22954496_0041_0000_3_cbcd.fits</t>
  </si>
  <si>
    <t>mjd=54528.1390228</t>
  </si>
  <si>
    <t>2008-03-03T03:20:11.572</t>
  </si>
  <si>
    <t>03h14m13.392s</t>
  </si>
  <si>
    <t>03h14m13.368s</t>
  </si>
  <si>
    <t>-22d35m41.542s</t>
  </si>
  <si>
    <t>03h14m11.811s</t>
  </si>
  <si>
    <t>-22d35m44.944s</t>
  </si>
  <si>
    <t>03h14m17.491s</t>
  </si>
  <si>
    <t>-22d36m39.556s</t>
  </si>
  <si>
    <t>-22d36m39.199s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</si>
  <si>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</si>
  <si>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</si>
  <si>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</si>
  <si>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</si>
  <si>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</si>
  <si>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03h14m13.382s</t>
  </si>
  <si>
    <t>-22d35m41.691s</t>
  </si>
  <si>
    <t>03h14m11.808s</t>
  </si>
  <si>
    <t>-22d35m45.300s</t>
  </si>
  <si>
    <t>-22d35m45.025s</t>
  </si>
  <si>
    <t>03h14m17.488s</t>
  </si>
  <si>
    <t>-22d36m39.529s</t>
  </si>
  <si>
    <t>03h14m17.512s</t>
  </si>
  <si>
    <t>-22d36m39.209s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</si>
  <si>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</si>
  <si>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</si>
  <si>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</si>
  <si>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</si>
  <si>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</si>
  <si>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03h14m13.380s</t>
  </si>
  <si>
    <t>-22d35m41.668s</t>
  </si>
  <si>
    <t>03h14m11.805s</t>
  </si>
  <si>
    <t>-22d35m45.273s</t>
  </si>
  <si>
    <t>-22d35m44.975s</t>
  </si>
  <si>
    <t>-22d36m39.566s</t>
  </si>
  <si>
    <t>-22d36m39.245s</t>
  </si>
  <si>
    <t>Piper\test_lightcurve_data\test_lightcurve_data\SPITZER_I2_22954496_0101_0000_3_cbcd.fits</t>
  </si>
  <si>
    <t>mjd=54528.1480505</t>
  </si>
  <si>
    <t>2008-03-03T03:33:11.560</t>
  </si>
  <si>
    <t>03h14m13.414s</t>
  </si>
  <si>
    <t>-22d35m42.899s</t>
  </si>
  <si>
    <t>03h14m13.445s</t>
  </si>
  <si>
    <t>-22d35m42.413s</t>
  </si>
  <si>
    <t>-22d35m45.310s</t>
  </si>
  <si>
    <t>-22d35m44.951s</t>
  </si>
  <si>
    <t>03h14m17.486s</t>
  </si>
  <si>
    <t>03h14m17.514s</t>
  </si>
  <si>
    <t>-22d36m39.201s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</si>
  <si>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</si>
  <si>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</si>
  <si>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</si>
  <si>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</si>
  <si>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-22d35m41.568s</t>
  </si>
  <si>
    <t>03h14m11.803s</t>
  </si>
  <si>
    <t>-22d35m44.956s</t>
  </si>
  <si>
    <t>03h14m17.483s</t>
  </si>
  <si>
    <t>-22d36m39.571s</t>
  </si>
  <si>
    <t>-22d36m39.276s</t>
  </si>
  <si>
    <t>Piper\test_lightcurve_data\test_lightcurve_data\SPITZER_I2_22954496_0140_0000_3_cbcd.fits</t>
  </si>
  <si>
    <t>mjd=54528.1539163</t>
  </si>
  <si>
    <t>2008-03-03T03:41:38.368</t>
  </si>
  <si>
    <t>03h14m13.381s</t>
  </si>
  <si>
    <t>03h14m13.385s</t>
  </si>
  <si>
    <t>-22d35m41.721s</t>
  </si>
  <si>
    <t>03h14m11.799s</t>
  </si>
  <si>
    <t>03h14m11.767s</t>
  </si>
  <si>
    <t>-22d36m39.603s</t>
  </si>
  <si>
    <t>03h14m17.509s</t>
  </si>
  <si>
    <t>-22d36m39.258s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</si>
  <si>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</si>
  <si>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</si>
  <si>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</si>
  <si>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</si>
  <si>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-22d35m41.712s</t>
  </si>
  <si>
    <t>03h14m11.798s</t>
  </si>
  <si>
    <t>-22d35m45.347s</t>
  </si>
  <si>
    <t>-22d35m44.857s</t>
  </si>
  <si>
    <t>-22d36m39.218s</t>
  </si>
  <si>
    <t>Piper\test_lightcurve_data\test_lightcurve_data\SPITZER_I2_22954496_0180_0000_3_cbcd.fits</t>
  </si>
  <si>
    <t>mjd=54528.1599347</t>
  </si>
  <si>
    <t>2008-03-03T03:50:18.355</t>
  </si>
  <si>
    <t>03h14m13.372s</t>
  </si>
  <si>
    <t>-22d35m41.578s</t>
  </si>
  <si>
    <t>-22d35m45.017s</t>
  </si>
  <si>
    <t>03h14m17.489s</t>
  </si>
  <si>
    <t>-22d36m39.575s</t>
  </si>
  <si>
    <t>-22d36m39.272s</t>
  </si>
  <si>
    <t>Piper\test_lightcurve_data\test_lightcurve_data\SPITZER_I2_22954496_0200_0000_3_cbcd.fits</t>
  </si>
  <si>
    <t>mjd=54528.1629439</t>
  </si>
  <si>
    <t>2008-03-03T03:54:38.355</t>
  </si>
  <si>
    <t>-22d35m41.756s</t>
  </si>
  <si>
    <t>-22d35m41.589s</t>
  </si>
  <si>
    <t>03h14m11.806s</t>
  </si>
  <si>
    <t>-22d35m45.319s</t>
  </si>
  <si>
    <t>03h14m11.765s</t>
  </si>
  <si>
    <t>-22d35m44.980s</t>
  </si>
  <si>
    <t>-22d36m39.572s</t>
  </si>
  <si>
    <t>-22d36m39.216s</t>
  </si>
  <si>
    <t>Piper\test_lightcurve_data\test_lightcurve_data\SPITZER_I2_22954496_0222_0000_3_cbcd.fits</t>
  </si>
  <si>
    <t>mjd=54528.166254</t>
  </si>
  <si>
    <t>2008-03-03T03:59:24.343</t>
  </si>
  <si>
    <t>-22d35m41.767s</t>
  </si>
  <si>
    <t>03h14m11.800s</t>
  </si>
  <si>
    <t>-22d35m45.316s</t>
  </si>
  <si>
    <t>-22d35m44.905s</t>
  </si>
  <si>
    <t>-22d36m39.514s</t>
  </si>
  <si>
    <t>03h14m17.508s</t>
  </si>
  <si>
    <t>-22d36m39.203s</t>
  </si>
  <si>
    <t>Piper\test_lightcurve_data\test_lightcurve_data\SPITZER_I2_22954496_0003_0000_3_cbcd.fits</t>
  </si>
  <si>
    <t>mjd=54528.1333054</t>
  </si>
  <si>
    <t>2008-03-03T03:11:57.585</t>
  </si>
  <si>
    <t>-22d35m41.695s</t>
  </si>
  <si>
    <t>-22d35m41.656s</t>
  </si>
  <si>
    <t>-22d35m45.258s</t>
  </si>
  <si>
    <t>-22d35m45.018s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</si>
</sst>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245"/>
          <c:w val="0.869"/>
          <c:h val="0.9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rgraph!$B$1:$B$66</c:f>
              <c:numCache/>
            </c:numRef>
          </c:xVal>
          <c:yVal>
            <c:numRef>
              <c:f>rgraph!$C$1:$C$66</c:f>
              <c:numCache/>
            </c:numRef>
          </c:yVal>
          <c:smooth val="0"/>
        </c:ser>
        <c:ser>
          <c:idx val="1"/>
          <c:order val="1"/>
          <c:tx>
            <c:v>star3avg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(avg!$D$1,avg!$D$2)</c:f>
              <c:numCache>
                <c:ptCount val="2"/>
                <c:pt idx="0">
                  <c:v>20.10995909090909</c:v>
                </c:pt>
                <c:pt idx="1">
                  <c:v>20.10995909090909</c:v>
                </c:pt>
              </c:numCache>
            </c:numRef>
          </c:yVal>
          <c:smooth val="0"/>
        </c:ser>
        <c:ser>
          <c:idx val="2"/>
          <c:order val="2"/>
          <c:tx>
            <c:v>star2avg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trendline>
            <c:spPr>
              <a:ln w="3175">
                <a:solidFill>
                  <a:srgbClr val="FFCC99"/>
                </a:solidFill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(avg!$I$1,avg!$I$2)</c:f>
              <c:numCache>
                <c:ptCount val="2"/>
                <c:pt idx="0">
                  <c:v>35.62045454545454</c:v>
                </c:pt>
                <c:pt idx="1">
                  <c:v>35.62045454545454</c:v>
                </c:pt>
              </c:numCache>
            </c:numRef>
          </c:yVal>
          <c:smooth val="0"/>
        </c:ser>
        <c:ser>
          <c:idx val="3"/>
          <c:order val="3"/>
          <c:tx>
            <c:v>star1avg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(avg!$N$1,avg!$N$2)</c:f>
              <c:numCache>
                <c:ptCount val="2"/>
                <c:pt idx="0">
                  <c:v>46.53961363636364</c:v>
                </c:pt>
                <c:pt idx="1">
                  <c:v>46.53961363636364</c:v>
                </c:pt>
              </c:numCache>
            </c:numRef>
          </c:yVal>
          <c:smooth val="0"/>
        </c:ser>
        <c:ser>
          <c:idx val="4"/>
          <c:order val="4"/>
          <c:tx>
            <c:v>star3max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99CCFF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3366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(avg!$C$26,avg!$D$26)</c:f>
              <c:numCache>
                <c:ptCount val="2"/>
                <c:pt idx="0">
                  <c:v>23.33934516534655</c:v>
                </c:pt>
                <c:pt idx="1">
                  <c:v>23.33934516534655</c:v>
                </c:pt>
              </c:numCache>
            </c:numRef>
          </c:yVal>
          <c:smooth val="0"/>
        </c:ser>
        <c:ser>
          <c:idx val="5"/>
          <c:order val="5"/>
          <c:tx>
            <c:v>star3min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808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(avg!$C$25,avg!$D$25)</c:f>
              <c:numCache>
                <c:ptCount val="2"/>
                <c:pt idx="0">
                  <c:v>16.88057301647163</c:v>
                </c:pt>
                <c:pt idx="1">
                  <c:v>16.88057301647163</c:v>
                </c:pt>
              </c:numCache>
            </c:numRef>
          </c:yVal>
          <c:smooth val="0"/>
        </c:ser>
        <c:ser>
          <c:idx val="6"/>
          <c:order val="6"/>
          <c:tx>
            <c:v>star2max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(avg!$H$26,avg!$I$26)</c:f>
              <c:numCache>
                <c:ptCount val="2"/>
                <c:pt idx="0">
                  <c:v>36.14159320055115</c:v>
                </c:pt>
                <c:pt idx="1">
                  <c:v>36.14159320055115</c:v>
                </c:pt>
              </c:numCache>
            </c:numRef>
          </c:yVal>
          <c:smooth val="0"/>
        </c:ser>
        <c:ser>
          <c:idx val="7"/>
          <c:order val="7"/>
          <c:tx>
            <c:v>star1max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FF66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(avg!$M$26,avg!$N$26)</c:f>
              <c:numCache>
                <c:ptCount val="2"/>
                <c:pt idx="0">
                  <c:v>47.08305894906827</c:v>
                </c:pt>
                <c:pt idx="1">
                  <c:v>47.08305894906827</c:v>
                </c:pt>
              </c:numCache>
            </c:numRef>
          </c:yVal>
          <c:smooth val="0"/>
        </c:ser>
        <c:ser>
          <c:idx val="8"/>
          <c:order val="8"/>
          <c:tx>
            <c:v>star1min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trendline>
            <c:spPr>
              <a:ln w="3175">
                <a:solidFill>
                  <a:srgbClr val="808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(avg!$M$25,avg!$N$25)</c:f>
              <c:numCache>
                <c:ptCount val="2"/>
                <c:pt idx="0">
                  <c:v>45.99616832365901</c:v>
                </c:pt>
                <c:pt idx="1">
                  <c:v>45.99616832365901</c:v>
                </c:pt>
              </c:numCache>
            </c:numRef>
          </c:yVal>
          <c:smooth val="0"/>
        </c:ser>
        <c:ser>
          <c:idx val="9"/>
          <c:order val="9"/>
          <c:tx>
            <c:v>star2min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666699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(avg!$H$25,avg!$I$25)</c:f>
              <c:numCache>
                <c:ptCount val="2"/>
                <c:pt idx="0">
                  <c:v>35.099315890357936</c:v>
                </c:pt>
                <c:pt idx="1">
                  <c:v>35.099315890357936</c:v>
                </c:pt>
              </c:numCache>
            </c:numRef>
          </c:yVal>
          <c:smooth val="0"/>
        </c:ser>
        <c:axId val="22969876"/>
        <c:axId val="66188213"/>
      </c:scatterChart>
      <c:valAx>
        <c:axId val="22969876"/>
        <c:scaling>
          <c:orientation val="minMax"/>
          <c:max val="54528.2"/>
          <c:min val="54528.1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88213"/>
        <c:crosses val="autoZero"/>
        <c:crossBetween val="midCat"/>
        <c:dispUnits/>
        <c:majorUnit val="0.030000000000000002"/>
      </c:valAx>
      <c:valAx>
        <c:axId val="66188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698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2905"/>
          <c:w val="0.22275"/>
          <c:h val="0.7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57150</xdr:rowOff>
    </xdr:from>
    <xdr:to>
      <xdr:col>12</xdr:col>
      <xdr:colOff>381000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000500" y="628650"/>
        <a:ext cx="5172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37">
      <selection activeCell="J3" sqref="J3:J68"/>
    </sheetView>
  </sheetViews>
  <sheetFormatPr defaultColWidth="9.140625" defaultRowHeight="15"/>
  <cols>
    <col min="10" max="10" width="17.421875" style="0" customWidth="1"/>
  </cols>
  <sheetData>
    <row r="1" spans="1:3" ht="15">
      <c r="A1" t="s">
        <v>0</v>
      </c>
      <c r="B1" s="1">
        <v>40316.65347222222</v>
      </c>
      <c r="C1" t="s">
        <v>1</v>
      </c>
    </row>
    <row r="2" spans="1:27" ht="1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</row>
    <row r="3" spans="1:31" ht="15">
      <c r="A3" t="s">
        <v>154</v>
      </c>
      <c r="B3" t="s">
        <v>276</v>
      </c>
      <c r="C3" t="s">
        <v>277</v>
      </c>
      <c r="D3" t="s">
        <v>278</v>
      </c>
      <c r="E3">
        <v>68</v>
      </c>
      <c r="F3">
        <v>158</v>
      </c>
      <c r="G3">
        <v>68.22</v>
      </c>
      <c r="H3">
        <v>158.15</v>
      </c>
      <c r="I3">
        <v>1</v>
      </c>
      <c r="J3" s="2">
        <v>35.35</v>
      </c>
      <c r="K3" s="2">
        <v>3.1467</v>
      </c>
      <c r="L3" t="s">
        <v>33</v>
      </c>
      <c r="M3">
        <v>0</v>
      </c>
      <c r="N3" t="s">
        <v>34</v>
      </c>
      <c r="O3" s="2">
        <v>0.0989923</v>
      </c>
      <c r="P3" s="2">
        <v>0.102143</v>
      </c>
      <c r="Q3" s="2">
        <v>0.116568</v>
      </c>
      <c r="R3" s="2">
        <v>0</v>
      </c>
      <c r="S3" s="2">
        <v>0.0562823</v>
      </c>
      <c r="T3" s="2">
        <v>0.056347</v>
      </c>
      <c r="U3">
        <v>5</v>
      </c>
      <c r="V3">
        <v>5</v>
      </c>
      <c r="W3">
        <v>10</v>
      </c>
      <c r="X3">
        <v>78.59</v>
      </c>
      <c r="Y3">
        <v>0</v>
      </c>
      <c r="Z3">
        <v>248</v>
      </c>
      <c r="AA3" t="s">
        <v>35</v>
      </c>
      <c r="AB3" t="s">
        <v>279</v>
      </c>
      <c r="AC3" t="s">
        <v>37</v>
      </c>
      <c r="AD3" t="s">
        <v>280</v>
      </c>
      <c r="AE3" t="s">
        <v>281</v>
      </c>
    </row>
    <row r="4" spans="1:31" ht="15">
      <c r="A4" t="s">
        <v>161</v>
      </c>
      <c r="B4" t="s">
        <v>282</v>
      </c>
      <c r="C4" t="s">
        <v>186</v>
      </c>
      <c r="D4" t="s">
        <v>283</v>
      </c>
      <c r="E4">
        <v>128</v>
      </c>
      <c r="F4">
        <v>129</v>
      </c>
      <c r="G4">
        <v>128.097</v>
      </c>
      <c r="H4">
        <v>128.815</v>
      </c>
      <c r="I4">
        <v>1</v>
      </c>
      <c r="J4" s="2">
        <v>19.3191</v>
      </c>
      <c r="K4" s="2">
        <v>2.3595</v>
      </c>
      <c r="L4" t="s">
        <v>33</v>
      </c>
      <c r="M4">
        <v>0</v>
      </c>
      <c r="N4" t="s">
        <v>34</v>
      </c>
      <c r="O4" s="2">
        <v>0.103592</v>
      </c>
      <c r="P4" s="2">
        <v>0.102615</v>
      </c>
      <c r="Q4" s="2">
        <v>0.119113</v>
      </c>
      <c r="R4" s="2">
        <v>0</v>
      </c>
      <c r="S4" s="2">
        <v>0.0606035</v>
      </c>
      <c r="T4" s="2">
        <v>0.0553005</v>
      </c>
      <c r="U4">
        <v>5</v>
      </c>
      <c r="V4">
        <v>5</v>
      </c>
      <c r="W4">
        <v>10</v>
      </c>
      <c r="X4">
        <v>78.59</v>
      </c>
      <c r="Y4">
        <v>0</v>
      </c>
      <c r="Z4">
        <v>248</v>
      </c>
      <c r="AA4" t="s">
        <v>35</v>
      </c>
      <c r="AB4" t="s">
        <v>279</v>
      </c>
      <c r="AC4" t="s">
        <v>37</v>
      </c>
      <c r="AD4" t="s">
        <v>280</v>
      </c>
      <c r="AE4" t="s">
        <v>281</v>
      </c>
    </row>
    <row r="5" spans="1:31" ht="15">
      <c r="A5" t="s">
        <v>165</v>
      </c>
      <c r="B5" t="s">
        <v>284</v>
      </c>
      <c r="C5" t="s">
        <v>46</v>
      </c>
      <c r="D5" t="s">
        <v>285</v>
      </c>
      <c r="E5">
        <v>131</v>
      </c>
      <c r="F5">
        <v>111</v>
      </c>
      <c r="G5">
        <v>131.368</v>
      </c>
      <c r="H5">
        <v>110.529</v>
      </c>
      <c r="I5">
        <v>1</v>
      </c>
      <c r="J5" s="2">
        <v>46.3715</v>
      </c>
      <c r="K5" s="2">
        <v>3.5815</v>
      </c>
      <c r="L5" t="s">
        <v>33</v>
      </c>
      <c r="M5">
        <v>0</v>
      </c>
      <c r="N5" t="s">
        <v>34</v>
      </c>
      <c r="O5" s="2">
        <v>0.101149</v>
      </c>
      <c r="P5" s="2">
        <v>0.0983857</v>
      </c>
      <c r="Q5" s="2">
        <v>0.11313</v>
      </c>
      <c r="R5" s="2">
        <v>0</v>
      </c>
      <c r="S5" s="2">
        <v>0.0559589</v>
      </c>
      <c r="T5" s="2">
        <v>0.0528058</v>
      </c>
      <c r="U5">
        <v>5</v>
      </c>
      <c r="V5">
        <v>5</v>
      </c>
      <c r="W5">
        <v>10</v>
      </c>
      <c r="X5">
        <v>78.59</v>
      </c>
      <c r="Y5">
        <v>0</v>
      </c>
      <c r="Z5">
        <v>248</v>
      </c>
      <c r="AA5" t="s">
        <v>35</v>
      </c>
      <c r="AB5" t="s">
        <v>279</v>
      </c>
      <c r="AC5" t="s">
        <v>37</v>
      </c>
      <c r="AD5" t="s">
        <v>280</v>
      </c>
      <c r="AE5" t="s">
        <v>281</v>
      </c>
    </row>
    <row r="6" spans="1:31" ht="15">
      <c r="A6" t="s">
        <v>154</v>
      </c>
      <c r="B6" t="s">
        <v>155</v>
      </c>
      <c r="C6" t="s">
        <v>156</v>
      </c>
      <c r="D6" t="s">
        <v>157</v>
      </c>
      <c r="E6">
        <v>68</v>
      </c>
      <c r="F6">
        <v>158</v>
      </c>
      <c r="G6">
        <v>68.193</v>
      </c>
      <c r="H6">
        <v>158.247</v>
      </c>
      <c r="I6">
        <v>1</v>
      </c>
      <c r="J6" s="2">
        <v>35.3</v>
      </c>
      <c r="K6" s="2">
        <v>3.16</v>
      </c>
      <c r="L6" t="s">
        <v>33</v>
      </c>
      <c r="M6">
        <v>0</v>
      </c>
      <c r="N6" t="s">
        <v>34</v>
      </c>
      <c r="O6" s="2">
        <v>0.1</v>
      </c>
      <c r="P6" s="2">
        <v>0.0994</v>
      </c>
      <c r="Q6" s="2">
        <v>0.119</v>
      </c>
      <c r="R6" s="2">
        <v>0</v>
      </c>
      <c r="S6" s="2">
        <v>0.065</v>
      </c>
      <c r="T6" s="2">
        <v>0.063</v>
      </c>
      <c r="U6">
        <v>5</v>
      </c>
      <c r="V6">
        <v>5</v>
      </c>
      <c r="W6">
        <v>10</v>
      </c>
      <c r="X6">
        <v>78.59</v>
      </c>
      <c r="Y6">
        <v>0</v>
      </c>
      <c r="Z6">
        <v>248</v>
      </c>
      <c r="AA6" t="s">
        <v>35</v>
      </c>
      <c r="AB6" t="s">
        <v>158</v>
      </c>
      <c r="AC6" t="s">
        <v>37</v>
      </c>
      <c r="AD6" t="s">
        <v>159</v>
      </c>
      <c r="AE6" t="s">
        <v>160</v>
      </c>
    </row>
    <row r="7" spans="1:31" ht="15">
      <c r="A7" t="s">
        <v>161</v>
      </c>
      <c r="B7" t="s">
        <v>162</v>
      </c>
      <c r="C7" t="s">
        <v>163</v>
      </c>
      <c r="D7" t="s">
        <v>164</v>
      </c>
      <c r="E7">
        <v>128</v>
      </c>
      <c r="F7">
        <v>129</v>
      </c>
      <c r="G7">
        <v>128.135</v>
      </c>
      <c r="H7">
        <v>128.894</v>
      </c>
      <c r="I7">
        <v>1</v>
      </c>
      <c r="J7" s="2">
        <v>19.8</v>
      </c>
      <c r="K7" s="2">
        <v>2.38</v>
      </c>
      <c r="L7" t="s">
        <v>33</v>
      </c>
      <c r="M7">
        <v>0</v>
      </c>
      <c r="N7" t="s">
        <v>34</v>
      </c>
      <c r="O7" s="2">
        <v>0.101</v>
      </c>
      <c r="P7" s="2">
        <v>0.0991</v>
      </c>
      <c r="Q7" s="2">
        <v>0.115</v>
      </c>
      <c r="R7" s="2">
        <v>0</v>
      </c>
      <c r="S7" s="2">
        <v>0.0578</v>
      </c>
      <c r="T7" s="2">
        <v>0.0519</v>
      </c>
      <c r="U7">
        <v>5</v>
      </c>
      <c r="V7">
        <v>5</v>
      </c>
      <c r="W7">
        <v>10</v>
      </c>
      <c r="X7">
        <v>78.59</v>
      </c>
      <c r="Y7">
        <v>0</v>
      </c>
      <c r="Z7">
        <v>248</v>
      </c>
      <c r="AA7" t="s">
        <v>35</v>
      </c>
      <c r="AB7" t="s">
        <v>158</v>
      </c>
      <c r="AC7" t="s">
        <v>37</v>
      </c>
      <c r="AD7" t="s">
        <v>159</v>
      </c>
      <c r="AE7" t="s">
        <v>160</v>
      </c>
    </row>
    <row r="8" spans="1:31" ht="15">
      <c r="A8" t="s">
        <v>165</v>
      </c>
      <c r="B8" t="s">
        <v>166</v>
      </c>
      <c r="C8" t="s">
        <v>118</v>
      </c>
      <c r="D8" t="s">
        <v>167</v>
      </c>
      <c r="E8">
        <v>131</v>
      </c>
      <c r="F8">
        <v>111</v>
      </c>
      <c r="G8">
        <v>131.374</v>
      </c>
      <c r="H8">
        <v>110.538</v>
      </c>
      <c r="I8">
        <v>1</v>
      </c>
      <c r="J8" s="2">
        <v>46.6</v>
      </c>
      <c r="K8" s="2">
        <v>3.6</v>
      </c>
      <c r="L8" t="s">
        <v>33</v>
      </c>
      <c r="M8">
        <v>0</v>
      </c>
      <c r="N8" t="s">
        <v>34</v>
      </c>
      <c r="O8" s="2">
        <v>0.101</v>
      </c>
      <c r="P8" s="2">
        <v>0.102</v>
      </c>
      <c r="Q8" s="2">
        <v>0.12</v>
      </c>
      <c r="R8" s="2">
        <v>0</v>
      </c>
      <c r="S8" s="2">
        <v>0.0624</v>
      </c>
      <c r="T8" s="2">
        <v>0.0588</v>
      </c>
      <c r="U8">
        <v>5</v>
      </c>
      <c r="V8">
        <v>5</v>
      </c>
      <c r="W8">
        <v>10</v>
      </c>
      <c r="X8">
        <v>78.59</v>
      </c>
      <c r="Y8">
        <v>0</v>
      </c>
      <c r="Z8">
        <v>248</v>
      </c>
      <c r="AA8" t="s">
        <v>35</v>
      </c>
      <c r="AB8" t="s">
        <v>158</v>
      </c>
      <c r="AC8" t="s">
        <v>37</v>
      </c>
      <c r="AD8" t="s">
        <v>159</v>
      </c>
      <c r="AE8" t="s">
        <v>160</v>
      </c>
    </row>
    <row r="9" spans="1:31" ht="15">
      <c r="A9" t="s">
        <v>168</v>
      </c>
      <c r="B9" t="s">
        <v>121</v>
      </c>
      <c r="C9" t="s">
        <v>31</v>
      </c>
      <c r="D9" t="s">
        <v>169</v>
      </c>
      <c r="E9">
        <v>68</v>
      </c>
      <c r="F9">
        <v>158</v>
      </c>
      <c r="G9">
        <v>68.184</v>
      </c>
      <c r="H9">
        <v>158.319</v>
      </c>
      <c r="I9">
        <v>1</v>
      </c>
      <c r="J9" s="2">
        <v>35.2</v>
      </c>
      <c r="K9" s="2">
        <v>3.14</v>
      </c>
      <c r="L9" t="s">
        <v>33</v>
      </c>
      <c r="M9">
        <v>0</v>
      </c>
      <c r="N9" t="s">
        <v>34</v>
      </c>
      <c r="O9" s="2">
        <v>0.106</v>
      </c>
      <c r="P9" s="2">
        <v>0.109</v>
      </c>
      <c r="Q9" s="2">
        <v>0.124</v>
      </c>
      <c r="R9" s="2">
        <v>0</v>
      </c>
      <c r="S9" s="2">
        <v>0.0586</v>
      </c>
      <c r="T9" s="2">
        <v>0.0548</v>
      </c>
      <c r="U9">
        <v>5</v>
      </c>
      <c r="V9">
        <v>5</v>
      </c>
      <c r="W9">
        <v>10</v>
      </c>
      <c r="X9">
        <v>78.59</v>
      </c>
      <c r="Y9">
        <v>0</v>
      </c>
      <c r="Z9">
        <v>248</v>
      </c>
      <c r="AA9" t="s">
        <v>35</v>
      </c>
      <c r="AB9" t="s">
        <v>170</v>
      </c>
      <c r="AC9" t="s">
        <v>37</v>
      </c>
      <c r="AD9" t="s">
        <v>171</v>
      </c>
      <c r="AE9" t="s">
        <v>172</v>
      </c>
    </row>
    <row r="10" spans="1:31" ht="15">
      <c r="A10" t="s">
        <v>173</v>
      </c>
      <c r="B10" t="s">
        <v>128</v>
      </c>
      <c r="C10" t="s">
        <v>174</v>
      </c>
      <c r="D10" t="s">
        <v>175</v>
      </c>
      <c r="E10">
        <v>128</v>
      </c>
      <c r="F10">
        <v>129</v>
      </c>
      <c r="G10">
        <v>128.234</v>
      </c>
      <c r="H10">
        <v>128.79</v>
      </c>
      <c r="I10">
        <v>1</v>
      </c>
      <c r="J10" s="2">
        <v>19.7</v>
      </c>
      <c r="K10" s="2">
        <v>2.39</v>
      </c>
      <c r="L10" t="s">
        <v>33</v>
      </c>
      <c r="M10">
        <v>0</v>
      </c>
      <c r="N10" t="s">
        <v>34</v>
      </c>
      <c r="O10" s="2">
        <v>0.0904</v>
      </c>
      <c r="P10" s="2">
        <v>0.0917</v>
      </c>
      <c r="Q10" s="2">
        <v>0.112</v>
      </c>
      <c r="R10" s="2">
        <v>0</v>
      </c>
      <c r="S10" s="2">
        <v>0.0637</v>
      </c>
      <c r="T10" s="2">
        <v>0.0568</v>
      </c>
      <c r="U10">
        <v>5</v>
      </c>
      <c r="V10">
        <v>5</v>
      </c>
      <c r="W10">
        <v>10</v>
      </c>
      <c r="X10">
        <v>78.59</v>
      </c>
      <c r="Y10">
        <v>0</v>
      </c>
      <c r="Z10">
        <v>248</v>
      </c>
      <c r="AA10" t="s">
        <v>35</v>
      </c>
      <c r="AB10" t="s">
        <v>170</v>
      </c>
      <c r="AC10" t="s">
        <v>37</v>
      </c>
      <c r="AD10" t="s">
        <v>171</v>
      </c>
      <c r="AE10" t="s">
        <v>172</v>
      </c>
    </row>
    <row r="11" spans="1:31" ht="15">
      <c r="A11" t="s">
        <v>176</v>
      </c>
      <c r="B11" t="s">
        <v>131</v>
      </c>
      <c r="C11" t="s">
        <v>46</v>
      </c>
      <c r="D11" t="s">
        <v>177</v>
      </c>
      <c r="E11">
        <v>131</v>
      </c>
      <c r="F11">
        <v>111</v>
      </c>
      <c r="G11">
        <v>131.425</v>
      </c>
      <c r="H11">
        <v>110.637</v>
      </c>
      <c r="I11">
        <v>1</v>
      </c>
      <c r="J11" s="2">
        <v>46.2</v>
      </c>
      <c r="K11" s="2">
        <v>3.58</v>
      </c>
      <c r="L11" t="s">
        <v>33</v>
      </c>
      <c r="M11">
        <v>0</v>
      </c>
      <c r="N11" t="s">
        <v>34</v>
      </c>
      <c r="O11" s="2">
        <v>0.0928</v>
      </c>
      <c r="P11" s="2">
        <v>0.0974</v>
      </c>
      <c r="Q11" s="2">
        <v>0.113</v>
      </c>
      <c r="R11" s="2">
        <v>0</v>
      </c>
      <c r="S11" s="2">
        <v>0.0573</v>
      </c>
      <c r="T11" s="2">
        <v>0.0572</v>
      </c>
      <c r="U11">
        <v>5</v>
      </c>
      <c r="V11">
        <v>5</v>
      </c>
      <c r="W11">
        <v>10</v>
      </c>
      <c r="X11">
        <v>78.59</v>
      </c>
      <c r="Y11">
        <v>0</v>
      </c>
      <c r="Z11">
        <v>248</v>
      </c>
      <c r="AA11" t="s">
        <v>35</v>
      </c>
      <c r="AB11" t="s">
        <v>170</v>
      </c>
      <c r="AC11" t="s">
        <v>37</v>
      </c>
      <c r="AD11" t="s">
        <v>171</v>
      </c>
      <c r="AE11" t="s">
        <v>172</v>
      </c>
    </row>
    <row r="12" spans="1:31" ht="15">
      <c r="A12" t="s">
        <v>178</v>
      </c>
      <c r="B12" t="s">
        <v>179</v>
      </c>
      <c r="C12" t="s">
        <v>110</v>
      </c>
      <c r="D12" t="s">
        <v>180</v>
      </c>
      <c r="E12">
        <v>68</v>
      </c>
      <c r="F12">
        <v>158</v>
      </c>
      <c r="G12">
        <v>68.219</v>
      </c>
      <c r="H12">
        <v>158.27</v>
      </c>
      <c r="I12">
        <v>1</v>
      </c>
      <c r="J12" s="2">
        <v>35.2</v>
      </c>
      <c r="K12" s="2">
        <v>3.16</v>
      </c>
      <c r="L12" t="s">
        <v>33</v>
      </c>
      <c r="M12">
        <v>0</v>
      </c>
      <c r="N12" t="s">
        <v>34</v>
      </c>
      <c r="O12" s="2">
        <v>0.101</v>
      </c>
      <c r="P12" s="2">
        <v>0.104</v>
      </c>
      <c r="Q12" s="2">
        <v>0.122</v>
      </c>
      <c r="R12" s="2">
        <v>0</v>
      </c>
      <c r="S12" s="2">
        <v>0.0629</v>
      </c>
      <c r="T12" s="2">
        <v>0.0653</v>
      </c>
      <c r="U12">
        <v>5</v>
      </c>
      <c r="V12">
        <v>5</v>
      </c>
      <c r="W12">
        <v>10</v>
      </c>
      <c r="X12">
        <v>78.59</v>
      </c>
      <c r="Y12">
        <v>0</v>
      </c>
      <c r="Z12">
        <v>248</v>
      </c>
      <c r="AA12" t="s">
        <v>35</v>
      </c>
      <c r="AB12" t="s">
        <v>181</v>
      </c>
      <c r="AC12" t="s">
        <v>37</v>
      </c>
      <c r="AD12" t="s">
        <v>182</v>
      </c>
      <c r="AE12" t="s">
        <v>183</v>
      </c>
    </row>
    <row r="13" spans="1:31" ht="15">
      <c r="A13" t="s">
        <v>184</v>
      </c>
      <c r="B13" t="s">
        <v>185</v>
      </c>
      <c r="C13" t="s">
        <v>186</v>
      </c>
      <c r="D13" t="s">
        <v>187</v>
      </c>
      <c r="E13">
        <v>128</v>
      </c>
      <c r="F13">
        <v>129</v>
      </c>
      <c r="G13">
        <v>128.062</v>
      </c>
      <c r="H13">
        <v>128.935</v>
      </c>
      <c r="I13">
        <v>1</v>
      </c>
      <c r="J13" s="2">
        <v>19.9</v>
      </c>
      <c r="K13" s="2">
        <v>2.4</v>
      </c>
      <c r="L13" t="s">
        <v>33</v>
      </c>
      <c r="M13">
        <v>0</v>
      </c>
      <c r="N13" t="s">
        <v>34</v>
      </c>
      <c r="O13" s="2">
        <v>0.0861</v>
      </c>
      <c r="P13" s="2">
        <v>0.0887</v>
      </c>
      <c r="Q13" s="2">
        <v>0.107</v>
      </c>
      <c r="R13" s="2">
        <v>0</v>
      </c>
      <c r="S13" s="2">
        <v>0.0597</v>
      </c>
      <c r="T13" s="2">
        <v>0.0592</v>
      </c>
      <c r="U13">
        <v>5</v>
      </c>
      <c r="V13">
        <v>5</v>
      </c>
      <c r="W13">
        <v>10</v>
      </c>
      <c r="X13">
        <v>78.59</v>
      </c>
      <c r="Y13">
        <v>0</v>
      </c>
      <c r="Z13">
        <v>248</v>
      </c>
      <c r="AA13" t="s">
        <v>35</v>
      </c>
      <c r="AB13" t="s">
        <v>181</v>
      </c>
      <c r="AC13" t="s">
        <v>37</v>
      </c>
      <c r="AD13" t="s">
        <v>182</v>
      </c>
      <c r="AE13" t="s">
        <v>183</v>
      </c>
    </row>
    <row r="14" spans="1:31" ht="15">
      <c r="A14" t="s">
        <v>188</v>
      </c>
      <c r="B14" t="s">
        <v>189</v>
      </c>
      <c r="C14" t="s">
        <v>46</v>
      </c>
      <c r="D14" t="s">
        <v>190</v>
      </c>
      <c r="E14">
        <v>131</v>
      </c>
      <c r="F14">
        <v>111</v>
      </c>
      <c r="G14">
        <v>131.356</v>
      </c>
      <c r="H14">
        <v>110.654</v>
      </c>
      <c r="I14">
        <v>1</v>
      </c>
      <c r="J14" s="2">
        <v>45.9</v>
      </c>
      <c r="K14" s="2">
        <v>3.57</v>
      </c>
      <c r="L14" t="s">
        <v>33</v>
      </c>
      <c r="M14">
        <v>0</v>
      </c>
      <c r="N14" t="s">
        <v>34</v>
      </c>
      <c r="O14" s="2">
        <v>0.0986</v>
      </c>
      <c r="P14" s="2">
        <v>0.096</v>
      </c>
      <c r="Q14" s="2">
        <v>0.111</v>
      </c>
      <c r="R14" s="2">
        <v>0</v>
      </c>
      <c r="S14" s="2">
        <v>0.0562</v>
      </c>
      <c r="T14" s="2">
        <v>0.0556</v>
      </c>
      <c r="U14">
        <v>5</v>
      </c>
      <c r="V14">
        <v>5</v>
      </c>
      <c r="W14">
        <v>10</v>
      </c>
      <c r="X14">
        <v>78.59</v>
      </c>
      <c r="Y14">
        <v>0</v>
      </c>
      <c r="Z14">
        <v>248</v>
      </c>
      <c r="AA14" t="s">
        <v>35</v>
      </c>
      <c r="AB14" t="s">
        <v>181</v>
      </c>
      <c r="AC14" t="s">
        <v>37</v>
      </c>
      <c r="AD14" t="s">
        <v>182</v>
      </c>
      <c r="AE14" t="s">
        <v>183</v>
      </c>
    </row>
    <row r="15" spans="1:31" ht="15">
      <c r="A15" t="s">
        <v>191</v>
      </c>
      <c r="B15" t="s">
        <v>192</v>
      </c>
      <c r="C15" t="s">
        <v>193</v>
      </c>
      <c r="D15" t="s">
        <v>194</v>
      </c>
      <c r="E15">
        <v>68</v>
      </c>
      <c r="F15">
        <v>158</v>
      </c>
      <c r="G15">
        <v>68.162</v>
      </c>
      <c r="H15">
        <v>158.345</v>
      </c>
      <c r="I15">
        <v>1</v>
      </c>
      <c r="J15" s="2">
        <v>35.5</v>
      </c>
      <c r="K15" s="2">
        <v>3.18</v>
      </c>
      <c r="L15" t="s">
        <v>33</v>
      </c>
      <c r="M15">
        <v>0</v>
      </c>
      <c r="N15" t="s">
        <v>34</v>
      </c>
      <c r="O15" s="2">
        <v>0.105</v>
      </c>
      <c r="P15" s="2">
        <v>0.104</v>
      </c>
      <c r="Q15" s="2">
        <v>0.123</v>
      </c>
      <c r="R15" s="2">
        <v>0</v>
      </c>
      <c r="S15" s="2">
        <v>0.0644</v>
      </c>
      <c r="T15" s="2">
        <v>0.0655</v>
      </c>
      <c r="U15">
        <v>5</v>
      </c>
      <c r="V15">
        <v>5</v>
      </c>
      <c r="W15">
        <v>10</v>
      </c>
      <c r="X15">
        <v>78.59</v>
      </c>
      <c r="Y15">
        <v>0</v>
      </c>
      <c r="Z15">
        <v>248</v>
      </c>
      <c r="AA15" t="s">
        <v>35</v>
      </c>
      <c r="AB15" t="s">
        <v>195</v>
      </c>
      <c r="AC15" t="s">
        <v>37</v>
      </c>
      <c r="AD15" t="s">
        <v>196</v>
      </c>
      <c r="AE15" t="s">
        <v>197</v>
      </c>
    </row>
    <row r="16" spans="1:31" ht="15">
      <c r="A16" t="s">
        <v>198</v>
      </c>
      <c r="B16" t="s">
        <v>199</v>
      </c>
      <c r="C16" t="s">
        <v>200</v>
      </c>
      <c r="D16" t="s">
        <v>201</v>
      </c>
      <c r="E16">
        <v>128</v>
      </c>
      <c r="F16">
        <v>129</v>
      </c>
      <c r="G16">
        <v>128.054</v>
      </c>
      <c r="H16">
        <v>128.95</v>
      </c>
      <c r="I16">
        <v>1</v>
      </c>
      <c r="J16" s="2">
        <v>19.3</v>
      </c>
      <c r="K16" s="2">
        <v>2.37</v>
      </c>
      <c r="L16" t="s">
        <v>33</v>
      </c>
      <c r="M16">
        <v>0</v>
      </c>
      <c r="N16" t="s">
        <v>34</v>
      </c>
      <c r="O16" s="2">
        <v>0.102</v>
      </c>
      <c r="P16" s="2">
        <v>0.0999</v>
      </c>
      <c r="Q16" s="2">
        <v>0.115</v>
      </c>
      <c r="R16" s="2">
        <v>0</v>
      </c>
      <c r="S16" s="2">
        <v>0.0562</v>
      </c>
      <c r="T16" s="2">
        <v>0.0586</v>
      </c>
      <c r="U16">
        <v>5</v>
      </c>
      <c r="V16">
        <v>5</v>
      </c>
      <c r="W16">
        <v>10</v>
      </c>
      <c r="X16">
        <v>78.59</v>
      </c>
      <c r="Y16">
        <v>0</v>
      </c>
      <c r="Z16">
        <v>248</v>
      </c>
      <c r="AA16" t="s">
        <v>35</v>
      </c>
      <c r="AB16" t="s">
        <v>195</v>
      </c>
      <c r="AC16" t="s">
        <v>37</v>
      </c>
      <c r="AD16" t="s">
        <v>196</v>
      </c>
      <c r="AE16" t="s">
        <v>197</v>
      </c>
    </row>
    <row r="17" spans="1:31" ht="15">
      <c r="A17" t="s">
        <v>202</v>
      </c>
      <c r="B17" t="s">
        <v>203</v>
      </c>
      <c r="C17" t="s">
        <v>132</v>
      </c>
      <c r="D17" t="s">
        <v>204</v>
      </c>
      <c r="E17">
        <v>131</v>
      </c>
      <c r="F17">
        <v>111</v>
      </c>
      <c r="G17">
        <v>131.366</v>
      </c>
      <c r="H17">
        <v>110.685</v>
      </c>
      <c r="I17">
        <v>1</v>
      </c>
      <c r="J17" s="2">
        <v>45.8</v>
      </c>
      <c r="K17" s="2">
        <v>3.58</v>
      </c>
      <c r="L17" t="s">
        <v>33</v>
      </c>
      <c r="M17">
        <v>0</v>
      </c>
      <c r="N17" t="s">
        <v>34</v>
      </c>
      <c r="O17" s="2">
        <v>0.1</v>
      </c>
      <c r="P17" s="2">
        <v>0.1</v>
      </c>
      <c r="Q17" s="2">
        <v>0.116</v>
      </c>
      <c r="R17" s="2">
        <v>0</v>
      </c>
      <c r="S17" s="2">
        <v>0.0592</v>
      </c>
      <c r="T17" s="2">
        <v>0.0617</v>
      </c>
      <c r="U17">
        <v>5</v>
      </c>
      <c r="V17">
        <v>5</v>
      </c>
      <c r="W17">
        <v>10</v>
      </c>
      <c r="X17">
        <v>78.59</v>
      </c>
      <c r="Y17">
        <v>0</v>
      </c>
      <c r="Z17">
        <v>248</v>
      </c>
      <c r="AA17" t="s">
        <v>35</v>
      </c>
      <c r="AB17" t="s">
        <v>195</v>
      </c>
      <c r="AC17" t="s">
        <v>37</v>
      </c>
      <c r="AD17" t="s">
        <v>196</v>
      </c>
      <c r="AE17" t="s">
        <v>197</v>
      </c>
    </row>
    <row r="18" spans="1:31" ht="15">
      <c r="A18" t="s">
        <v>191</v>
      </c>
      <c r="B18" t="s">
        <v>205</v>
      </c>
      <c r="C18" t="s">
        <v>193</v>
      </c>
      <c r="D18" t="s">
        <v>206</v>
      </c>
      <c r="E18">
        <v>68</v>
      </c>
      <c r="F18">
        <v>158</v>
      </c>
      <c r="G18">
        <v>68.161</v>
      </c>
      <c r="H18">
        <v>158.347</v>
      </c>
      <c r="I18">
        <v>1</v>
      </c>
      <c r="J18" s="2">
        <v>36.6</v>
      </c>
      <c r="K18" s="2">
        <v>3.19</v>
      </c>
      <c r="L18" t="s">
        <v>33</v>
      </c>
      <c r="M18">
        <v>0</v>
      </c>
      <c r="N18" t="s">
        <v>34</v>
      </c>
      <c r="O18" s="2">
        <v>0.0966</v>
      </c>
      <c r="P18" s="2">
        <v>0.101</v>
      </c>
      <c r="Q18" s="2">
        <v>0.113</v>
      </c>
      <c r="R18" s="2">
        <v>0</v>
      </c>
      <c r="S18" s="2">
        <v>0.0514</v>
      </c>
      <c r="T18" s="2">
        <v>0.0526</v>
      </c>
      <c r="U18">
        <v>5</v>
      </c>
      <c r="V18">
        <v>5</v>
      </c>
      <c r="W18">
        <v>10</v>
      </c>
      <c r="X18">
        <v>78.59</v>
      </c>
      <c r="Y18">
        <v>0</v>
      </c>
      <c r="Z18">
        <v>248</v>
      </c>
      <c r="AA18" t="s">
        <v>35</v>
      </c>
      <c r="AB18" t="s">
        <v>207</v>
      </c>
      <c r="AC18" t="s">
        <v>37</v>
      </c>
      <c r="AD18" t="s">
        <v>208</v>
      </c>
      <c r="AE18" t="s">
        <v>209</v>
      </c>
    </row>
    <row r="19" spans="1:31" ht="15">
      <c r="A19" t="s">
        <v>210</v>
      </c>
      <c r="B19" t="s">
        <v>211</v>
      </c>
      <c r="C19" t="s">
        <v>212</v>
      </c>
      <c r="D19" t="s">
        <v>213</v>
      </c>
      <c r="E19">
        <v>127</v>
      </c>
      <c r="F19">
        <v>129</v>
      </c>
      <c r="G19">
        <v>127.265</v>
      </c>
      <c r="H19">
        <v>129.462</v>
      </c>
      <c r="I19">
        <v>1</v>
      </c>
      <c r="J19" s="2">
        <v>26.7</v>
      </c>
      <c r="K19" s="2">
        <v>2.76</v>
      </c>
      <c r="L19" t="s">
        <v>33</v>
      </c>
      <c r="M19">
        <v>0</v>
      </c>
      <c r="N19" t="s">
        <v>34</v>
      </c>
      <c r="O19" s="2">
        <v>0.101</v>
      </c>
      <c r="P19" s="2">
        <v>0.0994</v>
      </c>
      <c r="Q19" s="2">
        <v>0.116</v>
      </c>
      <c r="R19" s="2">
        <v>0</v>
      </c>
      <c r="S19" s="2">
        <v>0.0592</v>
      </c>
      <c r="T19" s="2">
        <v>0.0583</v>
      </c>
      <c r="U19">
        <v>5</v>
      </c>
      <c r="V19">
        <v>5</v>
      </c>
      <c r="W19">
        <v>10</v>
      </c>
      <c r="X19">
        <v>78.59</v>
      </c>
      <c r="Y19">
        <v>0</v>
      </c>
      <c r="Z19">
        <v>248</v>
      </c>
      <c r="AA19" t="s">
        <v>35</v>
      </c>
      <c r="AB19" t="s">
        <v>207</v>
      </c>
      <c r="AC19" t="s">
        <v>37</v>
      </c>
      <c r="AD19" t="s">
        <v>208</v>
      </c>
      <c r="AE19" t="s">
        <v>209</v>
      </c>
    </row>
    <row r="20" spans="1:31" ht="15">
      <c r="A20" t="s">
        <v>202</v>
      </c>
      <c r="B20" t="s">
        <v>214</v>
      </c>
      <c r="C20" t="s">
        <v>71</v>
      </c>
      <c r="D20" t="s">
        <v>215</v>
      </c>
      <c r="E20">
        <v>131</v>
      </c>
      <c r="F20">
        <v>111</v>
      </c>
      <c r="G20">
        <v>131.4</v>
      </c>
      <c r="H20">
        <v>110.738</v>
      </c>
      <c r="I20">
        <v>1</v>
      </c>
      <c r="J20" s="2">
        <v>45.9</v>
      </c>
      <c r="K20" s="2">
        <v>3.58</v>
      </c>
      <c r="L20" t="s">
        <v>33</v>
      </c>
      <c r="M20">
        <v>0</v>
      </c>
      <c r="N20" t="s">
        <v>34</v>
      </c>
      <c r="O20" s="2">
        <v>0.104</v>
      </c>
      <c r="P20" s="2">
        <v>0.102</v>
      </c>
      <c r="Q20" s="2">
        <v>0.118</v>
      </c>
      <c r="R20" s="2">
        <v>0</v>
      </c>
      <c r="S20" s="2">
        <v>0.0609</v>
      </c>
      <c r="T20" s="2">
        <v>0.0585</v>
      </c>
      <c r="U20">
        <v>5</v>
      </c>
      <c r="V20">
        <v>5</v>
      </c>
      <c r="W20">
        <v>10</v>
      </c>
      <c r="X20">
        <v>78.59</v>
      </c>
      <c r="Y20">
        <v>0</v>
      </c>
      <c r="Z20">
        <v>248</v>
      </c>
      <c r="AA20" t="s">
        <v>35</v>
      </c>
      <c r="AB20" t="s">
        <v>207</v>
      </c>
      <c r="AC20" t="s">
        <v>37</v>
      </c>
      <c r="AD20" t="s">
        <v>208</v>
      </c>
      <c r="AE20" t="s">
        <v>209</v>
      </c>
    </row>
    <row r="21" spans="1:31" ht="15">
      <c r="A21" t="s">
        <v>216</v>
      </c>
      <c r="B21" t="s">
        <v>60</v>
      </c>
      <c r="C21" t="s">
        <v>217</v>
      </c>
      <c r="D21" t="s">
        <v>218</v>
      </c>
      <c r="E21">
        <v>68</v>
      </c>
      <c r="F21">
        <v>158</v>
      </c>
      <c r="G21">
        <v>68.199</v>
      </c>
      <c r="H21">
        <v>158.396</v>
      </c>
      <c r="I21">
        <v>1</v>
      </c>
      <c r="J21" s="2">
        <v>35.7</v>
      </c>
      <c r="K21" s="2">
        <v>3.17</v>
      </c>
      <c r="L21" t="s">
        <v>33</v>
      </c>
      <c r="M21">
        <v>0</v>
      </c>
      <c r="N21" t="s">
        <v>34</v>
      </c>
      <c r="O21" s="2">
        <v>0.0989</v>
      </c>
      <c r="P21" s="2">
        <v>0.0999</v>
      </c>
      <c r="Q21" s="2">
        <v>0.116</v>
      </c>
      <c r="R21" s="2">
        <v>0</v>
      </c>
      <c r="S21" s="2">
        <v>0.0594</v>
      </c>
      <c r="T21" s="2">
        <v>0.0606</v>
      </c>
      <c r="U21">
        <v>5</v>
      </c>
      <c r="V21">
        <v>5</v>
      </c>
      <c r="W21">
        <v>10</v>
      </c>
      <c r="X21">
        <v>78.59</v>
      </c>
      <c r="Y21">
        <v>0</v>
      </c>
      <c r="Z21">
        <v>248</v>
      </c>
      <c r="AA21" t="s">
        <v>35</v>
      </c>
      <c r="AB21" t="s">
        <v>219</v>
      </c>
      <c r="AC21" t="s">
        <v>37</v>
      </c>
      <c r="AD21" t="s">
        <v>220</v>
      </c>
      <c r="AE21" t="s">
        <v>221</v>
      </c>
    </row>
    <row r="22" spans="1:31" ht="15">
      <c r="A22" t="s">
        <v>222</v>
      </c>
      <c r="B22" t="s">
        <v>67</v>
      </c>
      <c r="C22" t="s">
        <v>198</v>
      </c>
      <c r="D22" t="s">
        <v>223</v>
      </c>
      <c r="E22">
        <v>128</v>
      </c>
      <c r="F22">
        <v>129</v>
      </c>
      <c r="G22">
        <v>128.15</v>
      </c>
      <c r="H22">
        <v>129.064</v>
      </c>
      <c r="I22">
        <v>1</v>
      </c>
      <c r="J22" s="2">
        <v>27</v>
      </c>
      <c r="K22" s="2">
        <v>2.79</v>
      </c>
      <c r="L22" t="s">
        <v>33</v>
      </c>
      <c r="M22">
        <v>0</v>
      </c>
      <c r="N22" t="s">
        <v>34</v>
      </c>
      <c r="O22" s="2">
        <v>0.0959</v>
      </c>
      <c r="P22" s="2">
        <v>0.0935</v>
      </c>
      <c r="Q22" s="2">
        <v>0.115</v>
      </c>
      <c r="R22" s="2">
        <v>0</v>
      </c>
      <c r="S22" s="2">
        <v>0.0673</v>
      </c>
      <c r="T22" s="2">
        <v>0.0637</v>
      </c>
      <c r="U22">
        <v>5</v>
      </c>
      <c r="V22">
        <v>5</v>
      </c>
      <c r="W22">
        <v>10</v>
      </c>
      <c r="X22">
        <v>78.59</v>
      </c>
      <c r="Y22">
        <v>0</v>
      </c>
      <c r="Z22">
        <v>248</v>
      </c>
      <c r="AA22" t="s">
        <v>35</v>
      </c>
      <c r="AB22" t="s">
        <v>219</v>
      </c>
      <c r="AC22" t="s">
        <v>37</v>
      </c>
      <c r="AD22" t="s">
        <v>220</v>
      </c>
      <c r="AE22" t="s">
        <v>221</v>
      </c>
    </row>
    <row r="23" spans="1:31" ht="15">
      <c r="A23" t="s">
        <v>224</v>
      </c>
      <c r="B23" t="s">
        <v>70</v>
      </c>
      <c r="C23" t="s">
        <v>118</v>
      </c>
      <c r="D23" t="s">
        <v>225</v>
      </c>
      <c r="E23">
        <v>131</v>
      </c>
      <c r="F23">
        <v>111</v>
      </c>
      <c r="G23">
        <v>131.413</v>
      </c>
      <c r="H23">
        <v>110.738</v>
      </c>
      <c r="I23">
        <v>1</v>
      </c>
      <c r="J23" s="2">
        <v>46.6</v>
      </c>
      <c r="K23" s="2">
        <v>3.6</v>
      </c>
      <c r="L23" t="s">
        <v>33</v>
      </c>
      <c r="M23">
        <v>0</v>
      </c>
      <c r="N23" t="s">
        <v>34</v>
      </c>
      <c r="O23" s="2">
        <v>0.0937</v>
      </c>
      <c r="P23" s="2">
        <v>0.0936</v>
      </c>
      <c r="Q23" s="2">
        <v>0.11</v>
      </c>
      <c r="R23" s="2">
        <v>0</v>
      </c>
      <c r="S23" s="2">
        <v>0.0587</v>
      </c>
      <c r="T23" s="2">
        <v>0.0562</v>
      </c>
      <c r="U23">
        <v>5</v>
      </c>
      <c r="V23">
        <v>5</v>
      </c>
      <c r="W23">
        <v>10</v>
      </c>
      <c r="X23">
        <v>78.59</v>
      </c>
      <c r="Y23">
        <v>0</v>
      </c>
      <c r="Z23">
        <v>248</v>
      </c>
      <c r="AA23" t="s">
        <v>35</v>
      </c>
      <c r="AB23" t="s">
        <v>219</v>
      </c>
      <c r="AC23" t="s">
        <v>37</v>
      </c>
      <c r="AD23" t="s">
        <v>220</v>
      </c>
      <c r="AE23" t="s">
        <v>221</v>
      </c>
    </row>
    <row r="24" spans="1:31" ht="15">
      <c r="A24" t="s">
        <v>226</v>
      </c>
      <c r="B24" t="s">
        <v>227</v>
      </c>
      <c r="C24" t="s">
        <v>61</v>
      </c>
      <c r="D24" t="s">
        <v>228</v>
      </c>
      <c r="E24">
        <v>68</v>
      </c>
      <c r="F24">
        <v>158</v>
      </c>
      <c r="G24">
        <v>68.131</v>
      </c>
      <c r="H24">
        <v>158.37</v>
      </c>
      <c r="I24">
        <v>1</v>
      </c>
      <c r="J24" s="2">
        <v>35.7</v>
      </c>
      <c r="K24" s="2">
        <v>3.17</v>
      </c>
      <c r="L24" t="s">
        <v>33</v>
      </c>
      <c r="M24">
        <v>0</v>
      </c>
      <c r="N24" t="s">
        <v>34</v>
      </c>
      <c r="O24" s="2">
        <v>0.104</v>
      </c>
      <c r="P24" s="2">
        <v>0.1</v>
      </c>
      <c r="Q24" s="2">
        <v>0.118</v>
      </c>
      <c r="R24" s="2">
        <v>0</v>
      </c>
      <c r="S24" s="2">
        <v>0.0616</v>
      </c>
      <c r="T24" s="2">
        <v>0.0591</v>
      </c>
      <c r="U24">
        <v>5</v>
      </c>
      <c r="V24">
        <v>5</v>
      </c>
      <c r="W24">
        <v>10</v>
      </c>
      <c r="X24">
        <v>78.59</v>
      </c>
      <c r="Y24">
        <v>0</v>
      </c>
      <c r="Z24">
        <v>248</v>
      </c>
      <c r="AA24" t="s">
        <v>35</v>
      </c>
      <c r="AB24" t="s">
        <v>229</v>
      </c>
      <c r="AC24" t="s">
        <v>37</v>
      </c>
      <c r="AD24" t="s">
        <v>230</v>
      </c>
      <c r="AE24" t="s">
        <v>231</v>
      </c>
    </row>
    <row r="25" spans="1:31" ht="15">
      <c r="A25" t="s">
        <v>232</v>
      </c>
      <c r="B25" t="s">
        <v>101</v>
      </c>
      <c r="C25" t="s">
        <v>233</v>
      </c>
      <c r="D25" t="s">
        <v>234</v>
      </c>
      <c r="E25">
        <v>128</v>
      </c>
      <c r="F25">
        <v>129</v>
      </c>
      <c r="G25">
        <v>128.008</v>
      </c>
      <c r="H25">
        <v>129.058</v>
      </c>
      <c r="I25">
        <v>1</v>
      </c>
      <c r="J25" s="2">
        <v>24.8</v>
      </c>
      <c r="K25" s="2">
        <v>2.65</v>
      </c>
      <c r="L25" t="s">
        <v>33</v>
      </c>
      <c r="M25">
        <v>0</v>
      </c>
      <c r="N25" t="s">
        <v>34</v>
      </c>
      <c r="O25" s="2">
        <v>0.103</v>
      </c>
      <c r="P25" s="2">
        <v>0.101</v>
      </c>
      <c r="Q25" s="2">
        <v>0.118</v>
      </c>
      <c r="R25" s="2">
        <v>0</v>
      </c>
      <c r="S25" s="2">
        <v>0.0604</v>
      </c>
      <c r="T25" s="2">
        <v>0.0544</v>
      </c>
      <c r="U25">
        <v>5</v>
      </c>
      <c r="V25">
        <v>5</v>
      </c>
      <c r="W25">
        <v>10</v>
      </c>
      <c r="X25">
        <v>78.59</v>
      </c>
      <c r="Y25">
        <v>0</v>
      </c>
      <c r="Z25">
        <v>248</v>
      </c>
      <c r="AA25" t="s">
        <v>35</v>
      </c>
      <c r="AB25" t="s">
        <v>229</v>
      </c>
      <c r="AC25" t="s">
        <v>37</v>
      </c>
      <c r="AD25" t="s">
        <v>230</v>
      </c>
      <c r="AE25" t="s">
        <v>231</v>
      </c>
    </row>
    <row r="26" spans="1:31" ht="15">
      <c r="A26" t="s">
        <v>235</v>
      </c>
      <c r="B26" t="s">
        <v>105</v>
      </c>
      <c r="C26" t="s">
        <v>236</v>
      </c>
      <c r="D26" t="s">
        <v>215</v>
      </c>
      <c r="E26">
        <v>131</v>
      </c>
      <c r="F26">
        <v>111</v>
      </c>
      <c r="G26">
        <v>131.4</v>
      </c>
      <c r="H26">
        <v>110.751</v>
      </c>
      <c r="I26">
        <v>1</v>
      </c>
      <c r="J26" s="2">
        <v>46.6</v>
      </c>
      <c r="K26" s="2">
        <v>3.6</v>
      </c>
      <c r="L26" t="s">
        <v>33</v>
      </c>
      <c r="M26">
        <v>0</v>
      </c>
      <c r="N26" t="s">
        <v>34</v>
      </c>
      <c r="O26" s="2">
        <v>0.0918</v>
      </c>
      <c r="P26" s="2">
        <v>0.0967</v>
      </c>
      <c r="Q26" s="2">
        <v>0.111</v>
      </c>
      <c r="R26" s="2">
        <v>0</v>
      </c>
      <c r="S26" s="2">
        <v>0.0543</v>
      </c>
      <c r="T26" s="2">
        <v>0.0573</v>
      </c>
      <c r="U26">
        <v>5</v>
      </c>
      <c r="V26">
        <v>5</v>
      </c>
      <c r="W26">
        <v>10</v>
      </c>
      <c r="X26">
        <v>78.59</v>
      </c>
      <c r="Y26">
        <v>0</v>
      </c>
      <c r="Z26">
        <v>248</v>
      </c>
      <c r="AA26" t="s">
        <v>35</v>
      </c>
      <c r="AB26" t="s">
        <v>229</v>
      </c>
      <c r="AC26" t="s">
        <v>37</v>
      </c>
      <c r="AD26" t="s">
        <v>230</v>
      </c>
      <c r="AE26" t="s">
        <v>231</v>
      </c>
    </row>
    <row r="27" spans="1:31" ht="15">
      <c r="A27" t="s">
        <v>29</v>
      </c>
      <c r="B27" t="s">
        <v>237</v>
      </c>
      <c r="C27" t="s">
        <v>238</v>
      </c>
      <c r="D27" t="s">
        <v>239</v>
      </c>
      <c r="E27">
        <v>68</v>
      </c>
      <c r="F27">
        <v>158</v>
      </c>
      <c r="G27">
        <v>68.166</v>
      </c>
      <c r="H27">
        <v>158.395</v>
      </c>
      <c r="I27">
        <v>1</v>
      </c>
      <c r="J27" s="2">
        <v>35.4</v>
      </c>
      <c r="K27" s="2">
        <v>3.14</v>
      </c>
      <c r="L27" t="s">
        <v>33</v>
      </c>
      <c r="M27">
        <v>0</v>
      </c>
      <c r="N27" t="s">
        <v>34</v>
      </c>
      <c r="O27" s="2">
        <v>0.106</v>
      </c>
      <c r="P27" s="2">
        <v>0.107</v>
      </c>
      <c r="Q27" s="2">
        <v>0.12</v>
      </c>
      <c r="R27" s="2">
        <v>0</v>
      </c>
      <c r="S27" s="2">
        <v>0.056</v>
      </c>
      <c r="T27" s="2">
        <v>0.0533</v>
      </c>
      <c r="U27">
        <v>5</v>
      </c>
      <c r="V27">
        <v>5</v>
      </c>
      <c r="W27">
        <v>10</v>
      </c>
      <c r="X27">
        <v>78.59</v>
      </c>
      <c r="Y27">
        <v>0</v>
      </c>
      <c r="Z27">
        <v>248</v>
      </c>
      <c r="AA27" t="s">
        <v>35</v>
      </c>
      <c r="AB27" t="s">
        <v>240</v>
      </c>
      <c r="AC27" t="s">
        <v>37</v>
      </c>
      <c r="AD27" t="s">
        <v>241</v>
      </c>
      <c r="AE27" t="s">
        <v>242</v>
      </c>
    </row>
    <row r="28" spans="1:31" ht="15">
      <c r="A28" t="s">
        <v>40</v>
      </c>
      <c r="B28" t="s">
        <v>243</v>
      </c>
      <c r="C28" t="s">
        <v>232</v>
      </c>
      <c r="D28" t="s">
        <v>244</v>
      </c>
      <c r="E28">
        <v>128</v>
      </c>
      <c r="F28">
        <v>129</v>
      </c>
      <c r="G28">
        <v>128.05</v>
      </c>
      <c r="H28">
        <v>129.037</v>
      </c>
      <c r="I28">
        <v>1</v>
      </c>
      <c r="J28" s="2">
        <v>23.7</v>
      </c>
      <c r="K28" s="2">
        <v>2.59</v>
      </c>
      <c r="L28" t="s">
        <v>33</v>
      </c>
      <c r="M28">
        <v>0</v>
      </c>
      <c r="N28" t="s">
        <v>34</v>
      </c>
      <c r="O28" s="2">
        <v>0.106</v>
      </c>
      <c r="P28" s="2">
        <v>0.106</v>
      </c>
      <c r="Q28" s="2">
        <v>0.12</v>
      </c>
      <c r="R28" s="2">
        <v>0</v>
      </c>
      <c r="S28" s="2">
        <v>0.0558</v>
      </c>
      <c r="T28" s="2">
        <v>0.0541</v>
      </c>
      <c r="U28">
        <v>5</v>
      </c>
      <c r="V28">
        <v>5</v>
      </c>
      <c r="W28">
        <v>10</v>
      </c>
      <c r="X28">
        <v>78.59</v>
      </c>
      <c r="Y28">
        <v>0</v>
      </c>
      <c r="Z28">
        <v>248</v>
      </c>
      <c r="AA28" t="s">
        <v>35</v>
      </c>
      <c r="AB28" t="s">
        <v>240</v>
      </c>
      <c r="AC28" t="s">
        <v>37</v>
      </c>
      <c r="AD28" t="s">
        <v>241</v>
      </c>
      <c r="AE28" t="s">
        <v>242</v>
      </c>
    </row>
    <row r="29" spans="1:31" ht="15">
      <c r="A29" t="s">
        <v>245</v>
      </c>
      <c r="B29" t="s">
        <v>246</v>
      </c>
      <c r="C29" t="s">
        <v>132</v>
      </c>
      <c r="D29" t="s">
        <v>247</v>
      </c>
      <c r="E29">
        <v>131</v>
      </c>
      <c r="F29">
        <v>111</v>
      </c>
      <c r="G29">
        <v>131.492</v>
      </c>
      <c r="H29">
        <v>110.803</v>
      </c>
      <c r="I29">
        <v>1</v>
      </c>
      <c r="J29" s="2">
        <v>46.1</v>
      </c>
      <c r="K29" s="2">
        <v>3.58</v>
      </c>
      <c r="L29" t="s">
        <v>33</v>
      </c>
      <c r="M29">
        <v>0</v>
      </c>
      <c r="N29" t="s">
        <v>34</v>
      </c>
      <c r="O29" s="2">
        <v>0.103</v>
      </c>
      <c r="P29" s="2">
        <v>0.103</v>
      </c>
      <c r="Q29" s="2">
        <v>0.12</v>
      </c>
      <c r="R29" s="2">
        <v>0</v>
      </c>
      <c r="S29" s="2">
        <v>0.0614</v>
      </c>
      <c r="T29" s="2">
        <v>0.0585</v>
      </c>
      <c r="U29">
        <v>5</v>
      </c>
      <c r="V29">
        <v>5</v>
      </c>
      <c r="W29">
        <v>10</v>
      </c>
      <c r="X29">
        <v>78.59</v>
      </c>
      <c r="Y29">
        <v>0</v>
      </c>
      <c r="Z29">
        <v>248</v>
      </c>
      <c r="AA29" t="s">
        <v>35</v>
      </c>
      <c r="AB29" t="s">
        <v>240</v>
      </c>
      <c r="AC29" t="s">
        <v>37</v>
      </c>
      <c r="AD29" t="s">
        <v>241</v>
      </c>
      <c r="AE29" t="s">
        <v>242</v>
      </c>
    </row>
    <row r="30" spans="1:31" ht="15">
      <c r="A30" t="s">
        <v>226</v>
      </c>
      <c r="B30" t="s">
        <v>155</v>
      </c>
      <c r="C30" t="s">
        <v>49</v>
      </c>
      <c r="D30" t="s">
        <v>248</v>
      </c>
      <c r="E30">
        <v>68</v>
      </c>
      <c r="F30">
        <v>158</v>
      </c>
      <c r="G30">
        <v>68.162</v>
      </c>
      <c r="H30">
        <v>158.392</v>
      </c>
      <c r="I30">
        <v>1</v>
      </c>
      <c r="J30" s="2">
        <v>35.7</v>
      </c>
      <c r="K30" s="2">
        <v>3.17</v>
      </c>
      <c r="L30" t="s">
        <v>33</v>
      </c>
      <c r="M30">
        <v>0</v>
      </c>
      <c r="N30" t="s">
        <v>34</v>
      </c>
      <c r="O30" s="2">
        <v>0.11</v>
      </c>
      <c r="P30" s="2">
        <v>0.114</v>
      </c>
      <c r="Q30" s="2">
        <v>0.128</v>
      </c>
      <c r="R30" s="2">
        <v>0</v>
      </c>
      <c r="S30" s="2">
        <v>0.0577</v>
      </c>
      <c r="T30" s="2">
        <v>0.0605</v>
      </c>
      <c r="U30">
        <v>5</v>
      </c>
      <c r="V30">
        <v>5</v>
      </c>
      <c r="W30">
        <v>10</v>
      </c>
      <c r="X30">
        <v>78.59</v>
      </c>
      <c r="Y30">
        <v>0</v>
      </c>
      <c r="Z30">
        <v>248</v>
      </c>
      <c r="AA30" t="s">
        <v>35</v>
      </c>
      <c r="AB30" t="s">
        <v>249</v>
      </c>
      <c r="AC30" t="s">
        <v>37</v>
      </c>
      <c r="AD30" t="s">
        <v>250</v>
      </c>
      <c r="AE30" t="s">
        <v>251</v>
      </c>
    </row>
    <row r="31" spans="1:31" ht="15">
      <c r="A31" t="s">
        <v>232</v>
      </c>
      <c r="B31" t="s">
        <v>162</v>
      </c>
      <c r="C31" t="s">
        <v>252</v>
      </c>
      <c r="D31" t="s">
        <v>253</v>
      </c>
      <c r="E31">
        <v>128</v>
      </c>
      <c r="F31">
        <v>129</v>
      </c>
      <c r="G31">
        <v>128.157</v>
      </c>
      <c r="H31">
        <v>128.951</v>
      </c>
      <c r="I31">
        <v>1</v>
      </c>
      <c r="J31" s="2">
        <v>23.7</v>
      </c>
      <c r="K31" s="2">
        <v>2.59</v>
      </c>
      <c r="L31" t="s">
        <v>33</v>
      </c>
      <c r="M31">
        <v>0</v>
      </c>
      <c r="N31" t="s">
        <v>34</v>
      </c>
      <c r="O31" s="2">
        <v>0.0917</v>
      </c>
      <c r="P31" s="2">
        <v>0.0947</v>
      </c>
      <c r="Q31" s="2">
        <v>0.11</v>
      </c>
      <c r="R31" s="2">
        <v>0</v>
      </c>
      <c r="S31" s="2">
        <v>0.057</v>
      </c>
      <c r="T31" s="2">
        <v>0.0535</v>
      </c>
      <c r="U31">
        <v>5</v>
      </c>
      <c r="V31">
        <v>5</v>
      </c>
      <c r="W31">
        <v>10</v>
      </c>
      <c r="X31">
        <v>78.59</v>
      </c>
      <c r="Y31">
        <v>0</v>
      </c>
      <c r="Z31">
        <v>248</v>
      </c>
      <c r="AA31" t="s">
        <v>35</v>
      </c>
      <c r="AB31" t="s">
        <v>249</v>
      </c>
      <c r="AC31" t="s">
        <v>37</v>
      </c>
      <c r="AD31" t="s">
        <v>250</v>
      </c>
      <c r="AE31" t="s">
        <v>251</v>
      </c>
    </row>
    <row r="32" spans="1:31" ht="15">
      <c r="A32" t="s">
        <v>235</v>
      </c>
      <c r="B32" t="s">
        <v>166</v>
      </c>
      <c r="C32" t="s">
        <v>236</v>
      </c>
      <c r="D32" t="s">
        <v>254</v>
      </c>
      <c r="E32">
        <v>131</v>
      </c>
      <c r="F32">
        <v>111</v>
      </c>
      <c r="G32">
        <v>131.339</v>
      </c>
      <c r="H32">
        <v>110.729</v>
      </c>
      <c r="I32">
        <v>1</v>
      </c>
      <c r="J32" s="2">
        <v>46.2</v>
      </c>
      <c r="K32" s="2">
        <v>3.58</v>
      </c>
      <c r="L32" t="s">
        <v>33</v>
      </c>
      <c r="M32">
        <v>0</v>
      </c>
      <c r="N32" t="s">
        <v>34</v>
      </c>
      <c r="O32" s="2">
        <v>0.103</v>
      </c>
      <c r="P32" s="2">
        <v>0.101</v>
      </c>
      <c r="Q32" s="2">
        <v>0.119</v>
      </c>
      <c r="R32" s="2">
        <v>0</v>
      </c>
      <c r="S32" s="2">
        <v>0.0634</v>
      </c>
      <c r="T32" s="2">
        <v>0.0581</v>
      </c>
      <c r="U32">
        <v>5</v>
      </c>
      <c r="V32">
        <v>5</v>
      </c>
      <c r="W32">
        <v>10</v>
      </c>
      <c r="X32">
        <v>78.59</v>
      </c>
      <c r="Y32">
        <v>0</v>
      </c>
      <c r="Z32">
        <v>248</v>
      </c>
      <c r="AA32" t="s">
        <v>35</v>
      </c>
      <c r="AB32" t="s">
        <v>249</v>
      </c>
      <c r="AC32" t="s">
        <v>37</v>
      </c>
      <c r="AD32" t="s">
        <v>250</v>
      </c>
      <c r="AE32" t="s">
        <v>251</v>
      </c>
    </row>
    <row r="33" spans="1:31" ht="15">
      <c r="A33" t="s">
        <v>255</v>
      </c>
      <c r="B33" t="s">
        <v>256</v>
      </c>
      <c r="C33" t="s">
        <v>238</v>
      </c>
      <c r="D33" t="s">
        <v>257</v>
      </c>
      <c r="E33">
        <v>68</v>
      </c>
      <c r="F33">
        <v>158</v>
      </c>
      <c r="G33">
        <v>68.164</v>
      </c>
      <c r="H33">
        <v>158.29</v>
      </c>
      <c r="I33">
        <v>1</v>
      </c>
      <c r="J33" s="2">
        <v>34.9</v>
      </c>
      <c r="K33" s="2">
        <v>3.12</v>
      </c>
      <c r="L33" t="s">
        <v>33</v>
      </c>
      <c r="M33">
        <v>0</v>
      </c>
      <c r="N33" t="s">
        <v>34</v>
      </c>
      <c r="O33" s="2">
        <v>0.11</v>
      </c>
      <c r="P33" s="2">
        <v>0.112</v>
      </c>
      <c r="Q33" s="2">
        <v>0.127</v>
      </c>
      <c r="R33" s="2">
        <v>0</v>
      </c>
      <c r="S33" s="2">
        <v>0.0599</v>
      </c>
      <c r="T33" s="2">
        <v>0.0515</v>
      </c>
      <c r="U33">
        <v>5</v>
      </c>
      <c r="V33">
        <v>5</v>
      </c>
      <c r="W33">
        <v>10</v>
      </c>
      <c r="X33">
        <v>78.59</v>
      </c>
      <c r="Y33">
        <v>0</v>
      </c>
      <c r="Z33">
        <v>248</v>
      </c>
      <c r="AA33" t="s">
        <v>35</v>
      </c>
      <c r="AB33" t="s">
        <v>258</v>
      </c>
      <c r="AC33" t="s">
        <v>37</v>
      </c>
      <c r="AD33" t="s">
        <v>259</v>
      </c>
      <c r="AE33" t="s">
        <v>260</v>
      </c>
    </row>
    <row r="34" spans="1:31" ht="15">
      <c r="A34" t="s">
        <v>102</v>
      </c>
      <c r="B34" t="s">
        <v>261</v>
      </c>
      <c r="C34" t="s">
        <v>127</v>
      </c>
      <c r="D34" t="s">
        <v>262</v>
      </c>
      <c r="E34">
        <v>128</v>
      </c>
      <c r="F34">
        <v>129</v>
      </c>
      <c r="G34">
        <v>128.179</v>
      </c>
      <c r="H34">
        <v>128.9</v>
      </c>
      <c r="I34">
        <v>1</v>
      </c>
      <c r="J34" s="2">
        <v>20.2</v>
      </c>
      <c r="K34" s="2">
        <v>2.42</v>
      </c>
      <c r="L34" t="s">
        <v>33</v>
      </c>
      <c r="M34">
        <v>0</v>
      </c>
      <c r="N34" t="s">
        <v>34</v>
      </c>
      <c r="O34" s="2">
        <v>0.0984</v>
      </c>
      <c r="P34" s="2">
        <v>0.102</v>
      </c>
      <c r="Q34" s="2">
        <v>0.119</v>
      </c>
      <c r="R34" s="2">
        <v>0</v>
      </c>
      <c r="S34" s="2">
        <v>0.0617</v>
      </c>
      <c r="T34" s="2">
        <v>0.0607</v>
      </c>
      <c r="U34">
        <v>5</v>
      </c>
      <c r="V34">
        <v>5</v>
      </c>
      <c r="W34">
        <v>10</v>
      </c>
      <c r="X34">
        <v>78.59</v>
      </c>
      <c r="Y34">
        <v>0</v>
      </c>
      <c r="Z34">
        <v>248</v>
      </c>
      <c r="AA34" t="s">
        <v>35</v>
      </c>
      <c r="AB34" t="s">
        <v>258</v>
      </c>
      <c r="AC34" t="s">
        <v>37</v>
      </c>
      <c r="AD34" t="s">
        <v>259</v>
      </c>
      <c r="AE34" t="s">
        <v>260</v>
      </c>
    </row>
    <row r="35" spans="1:31" ht="15">
      <c r="A35" t="s">
        <v>263</v>
      </c>
      <c r="B35" t="s">
        <v>264</v>
      </c>
      <c r="C35" t="s">
        <v>265</v>
      </c>
      <c r="D35" t="s">
        <v>266</v>
      </c>
      <c r="E35">
        <v>131</v>
      </c>
      <c r="F35">
        <v>111</v>
      </c>
      <c r="G35">
        <v>131.415</v>
      </c>
      <c r="H35">
        <v>110.644</v>
      </c>
      <c r="I35">
        <v>1</v>
      </c>
      <c r="J35" s="2">
        <v>46.8</v>
      </c>
      <c r="K35" s="2">
        <v>3.61</v>
      </c>
      <c r="L35" t="s">
        <v>33</v>
      </c>
      <c r="M35">
        <v>0</v>
      </c>
      <c r="N35" t="s">
        <v>34</v>
      </c>
      <c r="O35" s="2">
        <v>0.103</v>
      </c>
      <c r="P35" s="2">
        <v>0.105</v>
      </c>
      <c r="Q35" s="2">
        <v>0.121</v>
      </c>
      <c r="R35" s="2">
        <v>0</v>
      </c>
      <c r="S35" s="2">
        <v>0.0604</v>
      </c>
      <c r="T35" s="2">
        <v>0.0613</v>
      </c>
      <c r="U35">
        <v>5</v>
      </c>
      <c r="V35">
        <v>5</v>
      </c>
      <c r="W35">
        <v>10</v>
      </c>
      <c r="X35">
        <v>78.59</v>
      </c>
      <c r="Y35">
        <v>0</v>
      </c>
      <c r="Z35">
        <v>248</v>
      </c>
      <c r="AA35" t="s">
        <v>35</v>
      </c>
      <c r="AB35" t="s">
        <v>258</v>
      </c>
      <c r="AC35" t="s">
        <v>37</v>
      </c>
      <c r="AD35" t="s">
        <v>259</v>
      </c>
      <c r="AE35" t="s">
        <v>260</v>
      </c>
    </row>
    <row r="36" spans="1:31" ht="15">
      <c r="A36" t="s">
        <v>226</v>
      </c>
      <c r="B36" t="s">
        <v>267</v>
      </c>
      <c r="C36" t="s">
        <v>193</v>
      </c>
      <c r="D36" t="s">
        <v>268</v>
      </c>
      <c r="E36">
        <v>68</v>
      </c>
      <c r="F36">
        <v>158</v>
      </c>
      <c r="G36">
        <v>68.17</v>
      </c>
      <c r="H36">
        <v>158.408</v>
      </c>
      <c r="I36">
        <v>1</v>
      </c>
      <c r="J36" s="2">
        <v>35.8</v>
      </c>
      <c r="K36" s="2">
        <v>3.17</v>
      </c>
      <c r="L36" t="s">
        <v>33</v>
      </c>
      <c r="M36">
        <v>0</v>
      </c>
      <c r="N36" t="s">
        <v>34</v>
      </c>
      <c r="O36" s="2">
        <v>0.111</v>
      </c>
      <c r="P36" s="2">
        <v>0.112</v>
      </c>
      <c r="Q36" s="2">
        <v>0.127</v>
      </c>
      <c r="R36" s="2">
        <v>0</v>
      </c>
      <c r="S36" s="2">
        <v>0.0597</v>
      </c>
      <c r="T36" s="2">
        <v>0.0596</v>
      </c>
      <c r="U36">
        <v>5</v>
      </c>
      <c r="V36">
        <v>5</v>
      </c>
      <c r="W36">
        <v>10</v>
      </c>
      <c r="X36">
        <v>78.59</v>
      </c>
      <c r="Y36">
        <v>0</v>
      </c>
      <c r="Z36">
        <v>248</v>
      </c>
      <c r="AA36" t="s">
        <v>35</v>
      </c>
      <c r="AB36" t="s">
        <v>269</v>
      </c>
      <c r="AC36" t="s">
        <v>37</v>
      </c>
      <c r="AD36" t="s">
        <v>270</v>
      </c>
      <c r="AE36" t="s">
        <v>271</v>
      </c>
    </row>
    <row r="37" spans="1:31" ht="15">
      <c r="A37" t="s">
        <v>232</v>
      </c>
      <c r="B37" t="s">
        <v>101</v>
      </c>
      <c r="C37" t="s">
        <v>252</v>
      </c>
      <c r="D37" t="s">
        <v>272</v>
      </c>
      <c r="E37">
        <v>128</v>
      </c>
      <c r="F37">
        <v>129</v>
      </c>
      <c r="G37">
        <v>128.023</v>
      </c>
      <c r="H37">
        <v>128.896</v>
      </c>
      <c r="I37">
        <v>1</v>
      </c>
      <c r="J37" s="2">
        <v>17.6</v>
      </c>
      <c r="K37" s="2">
        <v>2.26</v>
      </c>
      <c r="L37" t="s">
        <v>33</v>
      </c>
      <c r="M37">
        <v>0</v>
      </c>
      <c r="N37" t="s">
        <v>34</v>
      </c>
      <c r="O37" s="2">
        <v>0.099</v>
      </c>
      <c r="P37" s="2">
        <v>0.0972</v>
      </c>
      <c r="Q37" s="2">
        <v>0.113</v>
      </c>
      <c r="R37" s="2">
        <v>0</v>
      </c>
      <c r="S37" s="2">
        <v>0.0578</v>
      </c>
      <c r="T37" s="2">
        <v>0.0562</v>
      </c>
      <c r="U37">
        <v>5</v>
      </c>
      <c r="V37">
        <v>5</v>
      </c>
      <c r="W37">
        <v>10</v>
      </c>
      <c r="X37">
        <v>78.59</v>
      </c>
      <c r="Y37">
        <v>0</v>
      </c>
      <c r="Z37">
        <v>248</v>
      </c>
      <c r="AA37" t="s">
        <v>35</v>
      </c>
      <c r="AB37" t="s">
        <v>269</v>
      </c>
      <c r="AC37" t="s">
        <v>37</v>
      </c>
      <c r="AD37" t="s">
        <v>270</v>
      </c>
      <c r="AE37" t="s">
        <v>271</v>
      </c>
    </row>
    <row r="38" spans="1:31" ht="15">
      <c r="A38" t="s">
        <v>273</v>
      </c>
      <c r="B38" t="s">
        <v>274</v>
      </c>
      <c r="C38" t="s">
        <v>71</v>
      </c>
      <c r="D38" t="s">
        <v>275</v>
      </c>
      <c r="E38">
        <v>131</v>
      </c>
      <c r="F38">
        <v>111</v>
      </c>
      <c r="G38">
        <v>131.419</v>
      </c>
      <c r="H38">
        <v>110.816</v>
      </c>
      <c r="I38">
        <v>1</v>
      </c>
      <c r="J38" s="2">
        <v>46.5</v>
      </c>
      <c r="K38" s="2">
        <v>3.6</v>
      </c>
      <c r="L38" t="s">
        <v>33</v>
      </c>
      <c r="M38">
        <v>0</v>
      </c>
      <c r="N38" t="s">
        <v>34</v>
      </c>
      <c r="O38" s="2">
        <v>0.0996</v>
      </c>
      <c r="P38" s="2">
        <v>0.0977</v>
      </c>
      <c r="Q38" s="2">
        <v>0.116</v>
      </c>
      <c r="R38" s="2">
        <v>0</v>
      </c>
      <c r="S38" s="2">
        <v>0.0624</v>
      </c>
      <c r="T38" s="2">
        <v>0.0587</v>
      </c>
      <c r="U38">
        <v>5</v>
      </c>
      <c r="V38">
        <v>5</v>
      </c>
      <c r="W38">
        <v>10</v>
      </c>
      <c r="X38">
        <v>78.59</v>
      </c>
      <c r="Y38">
        <v>0</v>
      </c>
      <c r="Z38">
        <v>248</v>
      </c>
      <c r="AA38" t="s">
        <v>35</v>
      </c>
      <c r="AB38" t="s">
        <v>269</v>
      </c>
      <c r="AC38" t="s">
        <v>37</v>
      </c>
      <c r="AD38" t="s">
        <v>270</v>
      </c>
      <c r="AE38" t="s">
        <v>271</v>
      </c>
    </row>
    <row r="39" spans="1:31" ht="15">
      <c r="A39" t="s">
        <v>29</v>
      </c>
      <c r="B39" t="s">
        <v>30</v>
      </c>
      <c r="C39" t="s">
        <v>31</v>
      </c>
      <c r="D39" t="s">
        <v>32</v>
      </c>
      <c r="E39">
        <v>68</v>
      </c>
      <c r="F39">
        <v>158</v>
      </c>
      <c r="G39">
        <v>68.124</v>
      </c>
      <c r="H39">
        <v>158.457</v>
      </c>
      <c r="I39">
        <v>1</v>
      </c>
      <c r="J39" s="2">
        <v>36.4</v>
      </c>
      <c r="K39" s="2">
        <v>3.2</v>
      </c>
      <c r="L39" t="s">
        <v>33</v>
      </c>
      <c r="M39">
        <v>0</v>
      </c>
      <c r="N39" t="s">
        <v>34</v>
      </c>
      <c r="O39" s="2">
        <v>0.112</v>
      </c>
      <c r="P39" s="2">
        <v>0.111</v>
      </c>
      <c r="Q39" s="2">
        <v>0.127</v>
      </c>
      <c r="R39" s="2">
        <v>0</v>
      </c>
      <c r="S39" s="2">
        <v>0.0615</v>
      </c>
      <c r="T39" s="2">
        <v>0.061</v>
      </c>
      <c r="U39">
        <v>5</v>
      </c>
      <c r="V39">
        <v>5</v>
      </c>
      <c r="W39">
        <v>10</v>
      </c>
      <c r="X39">
        <v>78.59</v>
      </c>
      <c r="Y39">
        <v>0</v>
      </c>
      <c r="Z39">
        <v>248</v>
      </c>
      <c r="AA39" t="s">
        <v>35</v>
      </c>
      <c r="AB39" t="s">
        <v>36</v>
      </c>
      <c r="AC39" t="s">
        <v>37</v>
      </c>
      <c r="AD39" t="s">
        <v>38</v>
      </c>
      <c r="AE39" t="s">
        <v>39</v>
      </c>
    </row>
    <row r="40" spans="1:31" ht="15">
      <c r="A40" t="s">
        <v>40</v>
      </c>
      <c r="B40" t="s">
        <v>41</v>
      </c>
      <c r="C40" t="s">
        <v>42</v>
      </c>
      <c r="D40" t="s">
        <v>43</v>
      </c>
      <c r="E40">
        <v>128</v>
      </c>
      <c r="F40">
        <v>129</v>
      </c>
      <c r="G40">
        <v>128.114</v>
      </c>
      <c r="H40">
        <v>129.014</v>
      </c>
      <c r="I40">
        <v>1</v>
      </c>
      <c r="J40" s="2">
        <v>18.8</v>
      </c>
      <c r="K40" s="2">
        <v>2.34</v>
      </c>
      <c r="L40" t="s">
        <v>33</v>
      </c>
      <c r="M40">
        <v>0</v>
      </c>
      <c r="N40" t="s">
        <v>34</v>
      </c>
      <c r="O40" s="2">
        <v>0.0916</v>
      </c>
      <c r="P40" s="2">
        <v>0.0967</v>
      </c>
      <c r="Q40" s="2">
        <v>0.113</v>
      </c>
      <c r="R40" s="2">
        <v>0</v>
      </c>
      <c r="S40" s="2">
        <v>0.0582</v>
      </c>
      <c r="T40" s="2">
        <v>0.0593</v>
      </c>
      <c r="U40">
        <v>5</v>
      </c>
      <c r="V40">
        <v>5</v>
      </c>
      <c r="W40">
        <v>10</v>
      </c>
      <c r="X40">
        <v>78.59</v>
      </c>
      <c r="Y40">
        <v>0</v>
      </c>
      <c r="Z40">
        <v>248</v>
      </c>
      <c r="AA40" t="s">
        <v>35</v>
      </c>
      <c r="AB40" t="s">
        <v>36</v>
      </c>
      <c r="AC40" t="s">
        <v>37</v>
      </c>
      <c r="AD40" t="s">
        <v>38</v>
      </c>
      <c r="AE40" t="s">
        <v>39</v>
      </c>
    </row>
    <row r="41" spans="1:31" ht="15">
      <c r="A41" t="s">
        <v>44</v>
      </c>
      <c r="B41" t="s">
        <v>45</v>
      </c>
      <c r="C41" t="s">
        <v>46</v>
      </c>
      <c r="D41" t="s">
        <v>47</v>
      </c>
      <c r="E41">
        <v>131</v>
      </c>
      <c r="F41">
        <v>111</v>
      </c>
      <c r="G41">
        <v>131.276</v>
      </c>
      <c r="H41">
        <v>110.746</v>
      </c>
      <c r="I41">
        <v>1</v>
      </c>
      <c r="J41" s="2">
        <v>45.6</v>
      </c>
      <c r="K41" s="2">
        <v>3.57</v>
      </c>
      <c r="L41" t="s">
        <v>33</v>
      </c>
      <c r="M41">
        <v>0</v>
      </c>
      <c r="N41" t="s">
        <v>34</v>
      </c>
      <c r="O41" s="2">
        <v>0.104</v>
      </c>
      <c r="P41" s="2">
        <v>0.105</v>
      </c>
      <c r="Q41" s="2">
        <v>0.122</v>
      </c>
      <c r="R41" s="2">
        <v>0</v>
      </c>
      <c r="S41" s="2">
        <v>0.0618</v>
      </c>
      <c r="T41" s="2">
        <v>0.0636</v>
      </c>
      <c r="U41">
        <v>5</v>
      </c>
      <c r="V41">
        <v>5</v>
      </c>
      <c r="W41">
        <v>10</v>
      </c>
      <c r="X41">
        <v>78.59</v>
      </c>
      <c r="Y41">
        <v>0</v>
      </c>
      <c r="Z41">
        <v>248</v>
      </c>
      <c r="AA41" t="s">
        <v>35</v>
      </c>
      <c r="AB41" t="s">
        <v>36</v>
      </c>
      <c r="AC41" t="s">
        <v>37</v>
      </c>
      <c r="AD41" t="s">
        <v>38</v>
      </c>
      <c r="AE41" t="s">
        <v>39</v>
      </c>
    </row>
    <row r="42" spans="1:31" ht="15">
      <c r="A42" t="s">
        <v>29</v>
      </c>
      <c r="B42" t="s">
        <v>48</v>
      </c>
      <c r="C42" t="s">
        <v>49</v>
      </c>
      <c r="D42" t="s">
        <v>50</v>
      </c>
      <c r="E42">
        <v>68</v>
      </c>
      <c r="F42">
        <v>158</v>
      </c>
      <c r="G42">
        <v>68.232</v>
      </c>
      <c r="H42">
        <v>158.449</v>
      </c>
      <c r="I42">
        <v>1</v>
      </c>
      <c r="J42" s="2">
        <v>35.3</v>
      </c>
      <c r="K42" s="2">
        <v>3.15</v>
      </c>
      <c r="L42" t="s">
        <v>33</v>
      </c>
      <c r="M42">
        <v>0</v>
      </c>
      <c r="N42" t="s">
        <v>34</v>
      </c>
      <c r="O42" s="2">
        <v>0.102</v>
      </c>
      <c r="P42" s="2">
        <v>0.103</v>
      </c>
      <c r="Q42" s="2">
        <v>0.12</v>
      </c>
      <c r="R42" s="2">
        <v>0</v>
      </c>
      <c r="S42" s="2">
        <v>0.0608</v>
      </c>
      <c r="T42" s="2">
        <v>0.0598</v>
      </c>
      <c r="U42">
        <v>5</v>
      </c>
      <c r="V42">
        <v>5</v>
      </c>
      <c r="W42">
        <v>10</v>
      </c>
      <c r="X42">
        <v>78.59</v>
      </c>
      <c r="Y42">
        <v>0</v>
      </c>
      <c r="Z42">
        <v>248</v>
      </c>
      <c r="AA42" t="s">
        <v>35</v>
      </c>
      <c r="AB42" t="s">
        <v>51</v>
      </c>
      <c r="AC42" t="s">
        <v>37</v>
      </c>
      <c r="AD42" t="s">
        <v>52</v>
      </c>
      <c r="AE42" t="s">
        <v>53</v>
      </c>
    </row>
    <row r="43" spans="1:31" ht="15">
      <c r="A43" t="s">
        <v>40</v>
      </c>
      <c r="B43" t="s">
        <v>54</v>
      </c>
      <c r="C43" t="s">
        <v>55</v>
      </c>
      <c r="D43" t="s">
        <v>56</v>
      </c>
      <c r="E43">
        <v>128</v>
      </c>
      <c r="F43">
        <v>129</v>
      </c>
      <c r="G43">
        <v>128.151</v>
      </c>
      <c r="H43">
        <v>129.001</v>
      </c>
      <c r="I43">
        <v>1</v>
      </c>
      <c r="J43" s="2">
        <v>16.5</v>
      </c>
      <c r="K43" s="2">
        <v>2.2</v>
      </c>
      <c r="L43" t="s">
        <v>33</v>
      </c>
      <c r="M43">
        <v>0</v>
      </c>
      <c r="N43" t="s">
        <v>34</v>
      </c>
      <c r="O43" s="2">
        <v>0.0974</v>
      </c>
      <c r="P43" s="2">
        <v>0.0966</v>
      </c>
      <c r="Q43" s="2">
        <v>0.112</v>
      </c>
      <c r="R43" s="2">
        <v>0</v>
      </c>
      <c r="S43" s="2">
        <v>0.057</v>
      </c>
      <c r="T43" s="2">
        <v>0.0565</v>
      </c>
      <c r="U43">
        <v>5</v>
      </c>
      <c r="V43">
        <v>5</v>
      </c>
      <c r="W43">
        <v>10</v>
      </c>
      <c r="X43">
        <v>78.59</v>
      </c>
      <c r="Y43">
        <v>0</v>
      </c>
      <c r="Z43">
        <v>248</v>
      </c>
      <c r="AA43" t="s">
        <v>35</v>
      </c>
      <c r="AB43" t="s">
        <v>51</v>
      </c>
      <c r="AC43" t="s">
        <v>37</v>
      </c>
      <c r="AD43" t="s">
        <v>52</v>
      </c>
      <c r="AE43" t="s">
        <v>53</v>
      </c>
    </row>
    <row r="44" spans="1:31" ht="15">
      <c r="A44" t="s">
        <v>44</v>
      </c>
      <c r="B44" t="s">
        <v>57</v>
      </c>
      <c r="C44" t="s">
        <v>46</v>
      </c>
      <c r="D44" t="s">
        <v>58</v>
      </c>
      <c r="E44">
        <v>131</v>
      </c>
      <c r="F44">
        <v>111</v>
      </c>
      <c r="G44">
        <v>131.417</v>
      </c>
      <c r="H44">
        <v>110.798</v>
      </c>
      <c r="I44">
        <v>1</v>
      </c>
      <c r="J44" s="2">
        <v>47.5</v>
      </c>
      <c r="K44" s="2">
        <v>3.63</v>
      </c>
      <c r="L44" t="s">
        <v>33</v>
      </c>
      <c r="M44">
        <v>0</v>
      </c>
      <c r="N44" t="s">
        <v>34</v>
      </c>
      <c r="O44" s="2">
        <v>0.102</v>
      </c>
      <c r="P44" s="2">
        <v>0.0962</v>
      </c>
      <c r="Q44" s="2">
        <v>0.113</v>
      </c>
      <c r="R44" s="2">
        <v>0</v>
      </c>
      <c r="S44" s="2">
        <v>0.059</v>
      </c>
      <c r="T44" s="2">
        <v>0.0558</v>
      </c>
      <c r="U44">
        <v>5</v>
      </c>
      <c r="V44">
        <v>5</v>
      </c>
      <c r="W44">
        <v>10</v>
      </c>
      <c r="X44">
        <v>78.59</v>
      </c>
      <c r="Y44">
        <v>0</v>
      </c>
      <c r="Z44">
        <v>248</v>
      </c>
      <c r="AA44" t="s">
        <v>35</v>
      </c>
      <c r="AB44" t="s">
        <v>51</v>
      </c>
      <c r="AC44" t="s">
        <v>37</v>
      </c>
      <c r="AD44" t="s">
        <v>52</v>
      </c>
      <c r="AE44" t="s">
        <v>53</v>
      </c>
    </row>
    <row r="45" spans="1:31" ht="15">
      <c r="A45" t="s">
        <v>59</v>
      </c>
      <c r="B45" t="s">
        <v>60</v>
      </c>
      <c r="C45" t="s">
        <v>61</v>
      </c>
      <c r="D45" t="s">
        <v>62</v>
      </c>
      <c r="E45">
        <v>68</v>
      </c>
      <c r="F45">
        <v>158</v>
      </c>
      <c r="G45">
        <v>68.207</v>
      </c>
      <c r="H45">
        <v>158.435</v>
      </c>
      <c r="I45">
        <v>1</v>
      </c>
      <c r="J45" s="2">
        <v>36.5</v>
      </c>
      <c r="K45" s="2">
        <v>3.2</v>
      </c>
      <c r="L45" t="s">
        <v>33</v>
      </c>
      <c r="M45">
        <v>0</v>
      </c>
      <c r="N45" t="s">
        <v>34</v>
      </c>
      <c r="O45" s="2">
        <v>0.101</v>
      </c>
      <c r="P45" s="2">
        <v>0.108</v>
      </c>
      <c r="Q45" s="2">
        <v>0.123</v>
      </c>
      <c r="R45" s="2">
        <v>0</v>
      </c>
      <c r="S45" s="2">
        <v>0.0582</v>
      </c>
      <c r="T45" s="2">
        <v>0.058</v>
      </c>
      <c r="U45">
        <v>5</v>
      </c>
      <c r="V45">
        <v>5</v>
      </c>
      <c r="W45">
        <v>10</v>
      </c>
      <c r="X45">
        <v>78.59</v>
      </c>
      <c r="Y45">
        <v>0</v>
      </c>
      <c r="Z45">
        <v>248</v>
      </c>
      <c r="AA45" t="s">
        <v>35</v>
      </c>
      <c r="AB45" t="s">
        <v>63</v>
      </c>
      <c r="AC45" t="s">
        <v>37</v>
      </c>
      <c r="AD45" t="s">
        <v>64</v>
      </c>
      <c r="AE45" t="s">
        <v>65</v>
      </c>
    </row>
    <row r="46" spans="1:31" ht="15">
      <c r="A46" t="s">
        <v>66</v>
      </c>
      <c r="B46" t="s">
        <v>67</v>
      </c>
      <c r="C46" t="s">
        <v>68</v>
      </c>
      <c r="D46" t="s">
        <v>69</v>
      </c>
      <c r="E46">
        <v>128</v>
      </c>
      <c r="F46">
        <v>129</v>
      </c>
      <c r="G46">
        <v>128.147</v>
      </c>
      <c r="H46">
        <v>128.935</v>
      </c>
      <c r="I46">
        <v>1</v>
      </c>
      <c r="J46" s="2">
        <v>15.9</v>
      </c>
      <c r="K46" s="2">
        <v>2.18</v>
      </c>
      <c r="L46" t="s">
        <v>33</v>
      </c>
      <c r="M46">
        <v>0</v>
      </c>
      <c r="N46" t="s">
        <v>34</v>
      </c>
      <c r="O46" s="2">
        <v>0.0991</v>
      </c>
      <c r="P46" s="2">
        <v>0.103</v>
      </c>
      <c r="Q46" s="2">
        <v>0.12</v>
      </c>
      <c r="R46" s="2">
        <v>0</v>
      </c>
      <c r="S46" s="2">
        <v>0.0619</v>
      </c>
      <c r="T46" s="2">
        <v>0.0607</v>
      </c>
      <c r="U46">
        <v>5</v>
      </c>
      <c r="V46">
        <v>5</v>
      </c>
      <c r="W46">
        <v>10</v>
      </c>
      <c r="X46">
        <v>78.59</v>
      </c>
      <c r="Y46">
        <v>0</v>
      </c>
      <c r="Z46">
        <v>248</v>
      </c>
      <c r="AA46" t="s">
        <v>35</v>
      </c>
      <c r="AB46" t="s">
        <v>63</v>
      </c>
      <c r="AC46" t="s">
        <v>37</v>
      </c>
      <c r="AD46" t="s">
        <v>64</v>
      </c>
      <c r="AE46" t="s">
        <v>65</v>
      </c>
    </row>
    <row r="47" spans="1:31" ht="15">
      <c r="A47" t="s">
        <v>44</v>
      </c>
      <c r="B47" t="s">
        <v>70</v>
      </c>
      <c r="C47" t="s">
        <v>71</v>
      </c>
      <c r="D47" t="s">
        <v>72</v>
      </c>
      <c r="E47">
        <v>131</v>
      </c>
      <c r="F47">
        <v>111</v>
      </c>
      <c r="G47">
        <v>131.456</v>
      </c>
      <c r="H47">
        <v>110.859</v>
      </c>
      <c r="I47">
        <v>1</v>
      </c>
      <c r="J47" s="2">
        <v>47.3</v>
      </c>
      <c r="K47" s="2">
        <v>3.63</v>
      </c>
      <c r="L47" t="s">
        <v>33</v>
      </c>
      <c r="M47">
        <v>0</v>
      </c>
      <c r="N47" t="s">
        <v>34</v>
      </c>
      <c r="O47" s="2">
        <v>0.101</v>
      </c>
      <c r="P47" s="2">
        <v>0.1</v>
      </c>
      <c r="Q47" s="2">
        <v>0.117</v>
      </c>
      <c r="R47" s="2">
        <v>0</v>
      </c>
      <c r="S47" s="2">
        <v>0.0605</v>
      </c>
      <c r="T47" s="2">
        <v>0.0579</v>
      </c>
      <c r="U47">
        <v>5</v>
      </c>
      <c r="V47">
        <v>5</v>
      </c>
      <c r="W47">
        <v>10</v>
      </c>
      <c r="X47">
        <v>78.59</v>
      </c>
      <c r="Y47">
        <v>0</v>
      </c>
      <c r="Z47">
        <v>248</v>
      </c>
      <c r="AA47" t="s">
        <v>35</v>
      </c>
      <c r="AB47" t="s">
        <v>63</v>
      </c>
      <c r="AC47" t="s">
        <v>37</v>
      </c>
      <c r="AD47" t="s">
        <v>64</v>
      </c>
      <c r="AE47" t="s">
        <v>65</v>
      </c>
    </row>
    <row r="48" spans="1:31" ht="15">
      <c r="A48" t="s">
        <v>73</v>
      </c>
      <c r="B48" t="s">
        <v>48</v>
      </c>
      <c r="C48" t="s">
        <v>61</v>
      </c>
      <c r="D48" t="s">
        <v>74</v>
      </c>
      <c r="E48">
        <v>68</v>
      </c>
      <c r="F48">
        <v>158</v>
      </c>
      <c r="G48">
        <v>68.161</v>
      </c>
      <c r="H48">
        <v>158.435</v>
      </c>
      <c r="I48">
        <v>1</v>
      </c>
      <c r="J48" s="2">
        <v>36.2</v>
      </c>
      <c r="K48" s="2">
        <v>3.17</v>
      </c>
      <c r="L48" t="s">
        <v>33</v>
      </c>
      <c r="M48">
        <v>0</v>
      </c>
      <c r="N48" t="s">
        <v>34</v>
      </c>
      <c r="O48" s="2">
        <v>0.1</v>
      </c>
      <c r="P48" s="2">
        <v>0.101</v>
      </c>
      <c r="Q48" s="2">
        <v>0.117</v>
      </c>
      <c r="R48" s="2">
        <v>0</v>
      </c>
      <c r="S48" s="2">
        <v>0.0581</v>
      </c>
      <c r="T48" s="2">
        <v>0.0523</v>
      </c>
      <c r="U48">
        <v>5</v>
      </c>
      <c r="V48">
        <v>5</v>
      </c>
      <c r="W48">
        <v>10</v>
      </c>
      <c r="X48">
        <v>78.59</v>
      </c>
      <c r="Y48">
        <v>0</v>
      </c>
      <c r="Z48">
        <v>248</v>
      </c>
      <c r="AA48" t="s">
        <v>35</v>
      </c>
      <c r="AB48" t="s">
        <v>75</v>
      </c>
      <c r="AC48" t="s">
        <v>37</v>
      </c>
      <c r="AD48" t="s">
        <v>76</v>
      </c>
      <c r="AE48" t="s">
        <v>77</v>
      </c>
    </row>
    <row r="49" spans="1:31" ht="15">
      <c r="A49" t="s">
        <v>42</v>
      </c>
      <c r="B49" t="s">
        <v>54</v>
      </c>
      <c r="C49" t="s">
        <v>78</v>
      </c>
      <c r="D49" t="s">
        <v>79</v>
      </c>
      <c r="E49">
        <v>128</v>
      </c>
      <c r="F49">
        <v>129</v>
      </c>
      <c r="G49">
        <v>127.966</v>
      </c>
      <c r="H49">
        <v>128.864</v>
      </c>
      <c r="I49">
        <v>1</v>
      </c>
      <c r="J49" s="2">
        <v>15.4</v>
      </c>
      <c r="K49" s="2">
        <v>2.11</v>
      </c>
      <c r="L49" t="s">
        <v>33</v>
      </c>
      <c r="M49">
        <v>0</v>
      </c>
      <c r="N49" t="s">
        <v>34</v>
      </c>
      <c r="O49" s="2">
        <v>0.103</v>
      </c>
      <c r="P49" s="2">
        <v>0.102</v>
      </c>
      <c r="Q49" s="2">
        <v>0.114</v>
      </c>
      <c r="R49" s="2">
        <v>0</v>
      </c>
      <c r="S49" s="2">
        <v>0.0514</v>
      </c>
      <c r="T49" s="2">
        <v>0.0516</v>
      </c>
      <c r="U49">
        <v>5</v>
      </c>
      <c r="V49">
        <v>5</v>
      </c>
      <c r="W49">
        <v>10</v>
      </c>
      <c r="X49">
        <v>78.59</v>
      </c>
      <c r="Y49">
        <v>0</v>
      </c>
      <c r="Z49">
        <v>248</v>
      </c>
      <c r="AA49" t="s">
        <v>35</v>
      </c>
      <c r="AB49" t="s">
        <v>75</v>
      </c>
      <c r="AC49" t="s">
        <v>37</v>
      </c>
      <c r="AD49" t="s">
        <v>76</v>
      </c>
      <c r="AE49" t="s">
        <v>77</v>
      </c>
    </row>
    <row r="50" spans="1:31" ht="15">
      <c r="A50" t="s">
        <v>80</v>
      </c>
      <c r="B50" t="s">
        <v>57</v>
      </c>
      <c r="C50" t="s">
        <v>71</v>
      </c>
      <c r="D50" t="s">
        <v>81</v>
      </c>
      <c r="E50">
        <v>131</v>
      </c>
      <c r="F50">
        <v>111</v>
      </c>
      <c r="G50">
        <v>131.387</v>
      </c>
      <c r="H50">
        <v>110.852</v>
      </c>
      <c r="I50">
        <v>1</v>
      </c>
      <c r="J50" s="2">
        <v>46.7</v>
      </c>
      <c r="K50" s="2">
        <v>3.61</v>
      </c>
      <c r="L50" t="s">
        <v>33</v>
      </c>
      <c r="M50">
        <v>0</v>
      </c>
      <c r="N50" t="s">
        <v>34</v>
      </c>
      <c r="O50" s="2">
        <v>0.102</v>
      </c>
      <c r="P50" s="2">
        <v>0.0981</v>
      </c>
      <c r="Q50" s="2">
        <v>0.116</v>
      </c>
      <c r="R50" s="2">
        <v>0</v>
      </c>
      <c r="S50" s="2">
        <v>0.0627</v>
      </c>
      <c r="T50" s="2">
        <v>0.0631</v>
      </c>
      <c r="U50">
        <v>5</v>
      </c>
      <c r="V50">
        <v>5</v>
      </c>
      <c r="W50">
        <v>10</v>
      </c>
      <c r="X50">
        <v>78.59</v>
      </c>
      <c r="Y50">
        <v>0</v>
      </c>
      <c r="Z50">
        <v>248</v>
      </c>
      <c r="AA50" t="s">
        <v>35</v>
      </c>
      <c r="AB50" t="s">
        <v>75</v>
      </c>
      <c r="AC50" t="s">
        <v>37</v>
      </c>
      <c r="AD50" t="s">
        <v>76</v>
      </c>
      <c r="AE50" t="s">
        <v>77</v>
      </c>
    </row>
    <row r="51" spans="1:31" ht="15">
      <c r="A51" t="s">
        <v>82</v>
      </c>
      <c r="B51" t="s">
        <v>83</v>
      </c>
      <c r="C51" t="s">
        <v>49</v>
      </c>
      <c r="D51" t="s">
        <v>84</v>
      </c>
      <c r="E51">
        <v>68</v>
      </c>
      <c r="F51">
        <v>158</v>
      </c>
      <c r="G51">
        <v>68.175</v>
      </c>
      <c r="H51">
        <v>158.465</v>
      </c>
      <c r="I51">
        <v>1</v>
      </c>
      <c r="J51" s="2">
        <v>36.4</v>
      </c>
      <c r="K51" s="2">
        <v>3.2</v>
      </c>
      <c r="L51" t="s">
        <v>33</v>
      </c>
      <c r="M51">
        <v>0</v>
      </c>
      <c r="N51" t="s">
        <v>34</v>
      </c>
      <c r="O51" s="2">
        <v>0.0853</v>
      </c>
      <c r="P51" s="2">
        <v>0.0842</v>
      </c>
      <c r="Q51" s="2">
        <v>0.103</v>
      </c>
      <c r="R51" s="2">
        <v>0</v>
      </c>
      <c r="S51" s="2">
        <v>0.0595</v>
      </c>
      <c r="T51" s="2">
        <v>0.0603</v>
      </c>
      <c r="U51">
        <v>5</v>
      </c>
      <c r="V51">
        <v>5</v>
      </c>
      <c r="W51">
        <v>10</v>
      </c>
      <c r="X51">
        <v>78.59</v>
      </c>
      <c r="Y51">
        <v>0</v>
      </c>
      <c r="Z51">
        <v>248</v>
      </c>
      <c r="AA51" t="s">
        <v>35</v>
      </c>
      <c r="AB51" t="s">
        <v>85</v>
      </c>
      <c r="AC51" t="s">
        <v>37</v>
      </c>
      <c r="AD51" t="s">
        <v>86</v>
      </c>
      <c r="AE51" t="s">
        <v>87</v>
      </c>
    </row>
    <row r="52" spans="1:31" ht="15">
      <c r="A52" t="s">
        <v>55</v>
      </c>
      <c r="B52" t="s">
        <v>88</v>
      </c>
      <c r="C52" t="s">
        <v>89</v>
      </c>
      <c r="D52" t="s">
        <v>90</v>
      </c>
      <c r="E52">
        <v>128</v>
      </c>
      <c r="F52">
        <v>129</v>
      </c>
      <c r="G52">
        <v>128.101</v>
      </c>
      <c r="H52">
        <v>129.041</v>
      </c>
      <c r="I52">
        <v>1</v>
      </c>
      <c r="J52" s="2">
        <v>16.8</v>
      </c>
      <c r="K52" s="2">
        <v>2.21</v>
      </c>
      <c r="L52" t="s">
        <v>33</v>
      </c>
      <c r="M52">
        <v>0</v>
      </c>
      <c r="N52" t="s">
        <v>34</v>
      </c>
      <c r="O52" s="2">
        <v>0.0811</v>
      </c>
      <c r="P52" s="2">
        <v>0.0818</v>
      </c>
      <c r="Q52" s="2">
        <v>0.103</v>
      </c>
      <c r="R52" s="2">
        <v>0</v>
      </c>
      <c r="S52" s="2">
        <v>0.0624</v>
      </c>
      <c r="T52" s="2">
        <v>0.0546</v>
      </c>
      <c r="U52">
        <v>5</v>
      </c>
      <c r="V52">
        <v>5</v>
      </c>
      <c r="W52">
        <v>10</v>
      </c>
      <c r="X52">
        <v>78.59</v>
      </c>
      <c r="Y52">
        <v>0</v>
      </c>
      <c r="Z52">
        <v>248</v>
      </c>
      <c r="AA52" t="s">
        <v>35</v>
      </c>
      <c r="AB52" t="s">
        <v>85</v>
      </c>
      <c r="AC52" t="s">
        <v>37</v>
      </c>
      <c r="AD52" t="s">
        <v>86</v>
      </c>
      <c r="AE52" t="s">
        <v>87</v>
      </c>
    </row>
    <row r="53" spans="1:31" ht="15">
      <c r="A53" t="s">
        <v>91</v>
      </c>
      <c r="B53" t="s">
        <v>92</v>
      </c>
      <c r="C53" t="s">
        <v>46</v>
      </c>
      <c r="D53" t="s">
        <v>93</v>
      </c>
      <c r="E53">
        <v>131</v>
      </c>
      <c r="F53">
        <v>111</v>
      </c>
      <c r="G53">
        <v>131.413</v>
      </c>
      <c r="H53">
        <v>110.841</v>
      </c>
      <c r="I53">
        <v>1</v>
      </c>
      <c r="J53" s="2">
        <v>47</v>
      </c>
      <c r="K53" s="2">
        <v>3.62</v>
      </c>
      <c r="L53" t="s">
        <v>33</v>
      </c>
      <c r="M53">
        <v>0</v>
      </c>
      <c r="N53" t="s">
        <v>34</v>
      </c>
      <c r="O53" s="2">
        <v>0.0812</v>
      </c>
      <c r="P53" s="2">
        <v>0.08</v>
      </c>
      <c r="Q53" s="2">
        <v>0.0987</v>
      </c>
      <c r="R53" s="2">
        <v>0</v>
      </c>
      <c r="S53" s="2">
        <v>0.058</v>
      </c>
      <c r="T53" s="2">
        <v>0.0591</v>
      </c>
      <c r="U53">
        <v>5</v>
      </c>
      <c r="V53">
        <v>5</v>
      </c>
      <c r="W53">
        <v>10</v>
      </c>
      <c r="X53">
        <v>78.59</v>
      </c>
      <c r="Y53">
        <v>0</v>
      </c>
      <c r="Z53">
        <v>248</v>
      </c>
      <c r="AA53" t="s">
        <v>35</v>
      </c>
      <c r="AB53" t="s">
        <v>85</v>
      </c>
      <c r="AC53" t="s">
        <v>37</v>
      </c>
      <c r="AD53" t="s">
        <v>86</v>
      </c>
      <c r="AE53" t="s">
        <v>87</v>
      </c>
    </row>
    <row r="54" spans="1:31" ht="15">
      <c r="A54" t="s">
        <v>94</v>
      </c>
      <c r="B54" t="s">
        <v>95</v>
      </c>
      <c r="C54" t="s">
        <v>31</v>
      </c>
      <c r="D54" t="s">
        <v>96</v>
      </c>
      <c r="E54">
        <v>68</v>
      </c>
      <c r="F54">
        <v>159</v>
      </c>
      <c r="G54">
        <v>68.105</v>
      </c>
      <c r="H54">
        <v>158.514</v>
      </c>
      <c r="I54">
        <v>1</v>
      </c>
      <c r="J54" s="2">
        <v>35.4</v>
      </c>
      <c r="K54" s="2">
        <v>3.15</v>
      </c>
      <c r="L54" t="s">
        <v>33</v>
      </c>
      <c r="M54">
        <v>0</v>
      </c>
      <c r="N54" t="s">
        <v>34</v>
      </c>
      <c r="O54" s="2">
        <v>0.105</v>
      </c>
      <c r="P54" s="2">
        <v>0.106</v>
      </c>
      <c r="Q54" s="2">
        <v>0.122</v>
      </c>
      <c r="R54" s="2">
        <v>0</v>
      </c>
      <c r="S54" s="2">
        <v>0.0592</v>
      </c>
      <c r="T54" s="2">
        <v>0.0549</v>
      </c>
      <c r="U54">
        <v>5</v>
      </c>
      <c r="V54">
        <v>5</v>
      </c>
      <c r="W54">
        <v>10</v>
      </c>
      <c r="X54">
        <v>78.59</v>
      </c>
      <c r="Y54">
        <v>0</v>
      </c>
      <c r="Z54">
        <v>248</v>
      </c>
      <c r="AA54" t="s">
        <v>35</v>
      </c>
      <c r="AB54" t="s">
        <v>97</v>
      </c>
      <c r="AC54" t="s">
        <v>37</v>
      </c>
      <c r="AD54" t="s">
        <v>98</v>
      </c>
      <c r="AE54" t="s">
        <v>99</v>
      </c>
    </row>
    <row r="55" spans="1:31" ht="15">
      <c r="A55" t="s">
        <v>100</v>
      </c>
      <c r="B55" t="s">
        <v>101</v>
      </c>
      <c r="C55" t="s">
        <v>102</v>
      </c>
      <c r="D55" t="s">
        <v>103</v>
      </c>
      <c r="E55">
        <v>128</v>
      </c>
      <c r="F55">
        <v>129</v>
      </c>
      <c r="G55">
        <v>127.912</v>
      </c>
      <c r="H55">
        <v>129.139</v>
      </c>
      <c r="I55">
        <v>1</v>
      </c>
      <c r="J55" s="2">
        <v>19.6</v>
      </c>
      <c r="K55" s="2">
        <v>2.37</v>
      </c>
      <c r="L55" t="s">
        <v>33</v>
      </c>
      <c r="M55">
        <v>0</v>
      </c>
      <c r="N55" t="s">
        <v>34</v>
      </c>
      <c r="O55" s="2">
        <v>0.0948</v>
      </c>
      <c r="P55" s="2">
        <v>0.0955</v>
      </c>
      <c r="Q55" s="2">
        <v>0.111</v>
      </c>
      <c r="R55" s="2">
        <v>0</v>
      </c>
      <c r="S55" s="2">
        <v>0.0571</v>
      </c>
      <c r="T55" s="2">
        <v>0.0543</v>
      </c>
      <c r="U55">
        <v>5</v>
      </c>
      <c r="V55">
        <v>5</v>
      </c>
      <c r="W55">
        <v>10</v>
      </c>
      <c r="X55">
        <v>78.59</v>
      </c>
      <c r="Y55">
        <v>0</v>
      </c>
      <c r="Z55">
        <v>248</v>
      </c>
      <c r="AA55" t="s">
        <v>35</v>
      </c>
      <c r="AB55" t="s">
        <v>97</v>
      </c>
      <c r="AC55" t="s">
        <v>37</v>
      </c>
      <c r="AD55" t="s">
        <v>98</v>
      </c>
      <c r="AE55" t="s">
        <v>99</v>
      </c>
    </row>
    <row r="56" spans="1:31" ht="15">
      <c r="A56" t="s">
        <v>104</v>
      </c>
      <c r="B56" t="s">
        <v>105</v>
      </c>
      <c r="C56" t="s">
        <v>106</v>
      </c>
      <c r="D56" t="s">
        <v>107</v>
      </c>
      <c r="E56">
        <v>131</v>
      </c>
      <c r="F56">
        <v>111</v>
      </c>
      <c r="G56">
        <v>131.371</v>
      </c>
      <c r="H56">
        <v>110.813</v>
      </c>
      <c r="I56">
        <v>1</v>
      </c>
      <c r="J56" s="2">
        <v>46</v>
      </c>
      <c r="K56" s="2">
        <v>3.58</v>
      </c>
      <c r="L56" t="s">
        <v>33</v>
      </c>
      <c r="M56">
        <v>0</v>
      </c>
      <c r="N56" t="s">
        <v>34</v>
      </c>
      <c r="O56" s="2">
        <v>0.107</v>
      </c>
      <c r="P56" s="2">
        <v>0.105</v>
      </c>
      <c r="Q56" s="2">
        <v>0.121</v>
      </c>
      <c r="R56" s="2">
        <v>0</v>
      </c>
      <c r="S56" s="2">
        <v>0.0603</v>
      </c>
      <c r="T56" s="2">
        <v>0.0574</v>
      </c>
      <c r="U56">
        <v>5</v>
      </c>
      <c r="V56">
        <v>5</v>
      </c>
      <c r="W56">
        <v>10</v>
      </c>
      <c r="X56">
        <v>78.59</v>
      </c>
      <c r="Y56">
        <v>0</v>
      </c>
      <c r="Z56">
        <v>248</v>
      </c>
      <c r="AA56" t="s">
        <v>35</v>
      </c>
      <c r="AB56" t="s">
        <v>97</v>
      </c>
      <c r="AC56" t="s">
        <v>37</v>
      </c>
      <c r="AD56" t="s">
        <v>98</v>
      </c>
      <c r="AE56" t="s">
        <v>99</v>
      </c>
    </row>
    <row r="57" spans="1:31" ht="15">
      <c r="A57" t="s">
        <v>108</v>
      </c>
      <c r="B57" t="s">
        <v>109</v>
      </c>
      <c r="C57" t="s">
        <v>110</v>
      </c>
      <c r="D57" t="s">
        <v>111</v>
      </c>
      <c r="E57">
        <v>68</v>
      </c>
      <c r="F57">
        <v>158</v>
      </c>
      <c r="G57">
        <v>68.174</v>
      </c>
      <c r="H57">
        <v>158.445</v>
      </c>
      <c r="I57">
        <v>1</v>
      </c>
      <c r="J57" s="2">
        <v>35.8</v>
      </c>
      <c r="K57" s="2">
        <v>3.17</v>
      </c>
      <c r="L57" t="s">
        <v>33</v>
      </c>
      <c r="M57">
        <v>0</v>
      </c>
      <c r="N57" t="s">
        <v>34</v>
      </c>
      <c r="O57" s="2">
        <v>0.101</v>
      </c>
      <c r="P57" s="2">
        <v>0.106</v>
      </c>
      <c r="Q57" s="2">
        <v>0.12</v>
      </c>
      <c r="R57" s="2">
        <v>0</v>
      </c>
      <c r="S57" s="2">
        <v>0.058</v>
      </c>
      <c r="T57" s="2">
        <v>0.0568</v>
      </c>
      <c r="U57">
        <v>5</v>
      </c>
      <c r="V57">
        <v>5</v>
      </c>
      <c r="W57">
        <v>10</v>
      </c>
      <c r="X57">
        <v>78.59</v>
      </c>
      <c r="Y57">
        <v>0</v>
      </c>
      <c r="Z57">
        <v>248</v>
      </c>
      <c r="AA57" t="s">
        <v>35</v>
      </c>
      <c r="AB57" t="s">
        <v>112</v>
      </c>
      <c r="AC57" t="s">
        <v>37</v>
      </c>
      <c r="AD57" t="s">
        <v>113</v>
      </c>
      <c r="AE57" t="s">
        <v>114</v>
      </c>
    </row>
    <row r="58" spans="1:31" ht="15">
      <c r="A58" t="s">
        <v>100</v>
      </c>
      <c r="B58" t="s">
        <v>115</v>
      </c>
      <c r="C58" t="s">
        <v>66</v>
      </c>
      <c r="D58" t="s">
        <v>116</v>
      </c>
      <c r="E58">
        <v>128</v>
      </c>
      <c r="F58">
        <v>129</v>
      </c>
      <c r="G58">
        <v>128.143</v>
      </c>
      <c r="H58">
        <v>129.113</v>
      </c>
      <c r="I58">
        <v>1</v>
      </c>
      <c r="J58" s="2">
        <v>20.6</v>
      </c>
      <c r="K58" s="2">
        <v>2.42</v>
      </c>
      <c r="L58" t="s">
        <v>33</v>
      </c>
      <c r="M58">
        <v>0</v>
      </c>
      <c r="N58" t="s">
        <v>34</v>
      </c>
      <c r="O58" s="2">
        <v>0.0915</v>
      </c>
      <c r="P58" s="2">
        <v>0.0929</v>
      </c>
      <c r="Q58" s="2">
        <v>0.11</v>
      </c>
      <c r="R58" s="2">
        <v>0</v>
      </c>
      <c r="S58" s="2">
        <v>0.0584</v>
      </c>
      <c r="T58" s="2">
        <v>0.0523</v>
      </c>
      <c r="U58">
        <v>5</v>
      </c>
      <c r="V58">
        <v>5</v>
      </c>
      <c r="W58">
        <v>10</v>
      </c>
      <c r="X58">
        <v>78.59</v>
      </c>
      <c r="Y58">
        <v>0</v>
      </c>
      <c r="Z58">
        <v>248</v>
      </c>
      <c r="AA58" t="s">
        <v>35</v>
      </c>
      <c r="AB58" t="s">
        <v>112</v>
      </c>
      <c r="AC58" t="s">
        <v>37</v>
      </c>
      <c r="AD58" t="s">
        <v>113</v>
      </c>
      <c r="AE58" t="s">
        <v>114</v>
      </c>
    </row>
    <row r="59" spans="1:31" ht="15">
      <c r="A59" t="s">
        <v>104</v>
      </c>
      <c r="B59" t="s">
        <v>117</v>
      </c>
      <c r="C59" t="s">
        <v>118</v>
      </c>
      <c r="D59" t="s">
        <v>119</v>
      </c>
      <c r="E59">
        <v>131</v>
      </c>
      <c r="F59">
        <v>111</v>
      </c>
      <c r="G59">
        <v>131.319</v>
      </c>
      <c r="H59">
        <v>110.848</v>
      </c>
      <c r="I59">
        <v>1</v>
      </c>
      <c r="J59" s="2">
        <v>46.7</v>
      </c>
      <c r="K59" s="2">
        <v>3.6</v>
      </c>
      <c r="L59" t="s">
        <v>33</v>
      </c>
      <c r="M59">
        <v>0</v>
      </c>
      <c r="N59" t="s">
        <v>34</v>
      </c>
      <c r="O59" s="2">
        <v>0.094</v>
      </c>
      <c r="P59" s="2">
        <v>0.0928</v>
      </c>
      <c r="Q59" s="2">
        <v>0.11</v>
      </c>
      <c r="R59" s="2">
        <v>0</v>
      </c>
      <c r="S59" s="2">
        <v>0.0585</v>
      </c>
      <c r="T59" s="2">
        <v>0.0547</v>
      </c>
      <c r="U59">
        <v>5</v>
      </c>
      <c r="V59">
        <v>5</v>
      </c>
      <c r="W59">
        <v>10</v>
      </c>
      <c r="X59">
        <v>78.59</v>
      </c>
      <c r="Y59">
        <v>0</v>
      </c>
      <c r="Z59">
        <v>248</v>
      </c>
      <c r="AA59" t="s">
        <v>35</v>
      </c>
      <c r="AB59" t="s">
        <v>112</v>
      </c>
      <c r="AC59" t="s">
        <v>37</v>
      </c>
      <c r="AD59" t="s">
        <v>113</v>
      </c>
      <c r="AE59" t="s">
        <v>114</v>
      </c>
    </row>
    <row r="60" spans="1:31" ht="15">
      <c r="A60" t="s">
        <v>120</v>
      </c>
      <c r="B60" t="s">
        <v>121</v>
      </c>
      <c r="C60" t="s">
        <v>122</v>
      </c>
      <c r="D60" t="s">
        <v>123</v>
      </c>
      <c r="E60">
        <v>68</v>
      </c>
      <c r="F60">
        <v>158</v>
      </c>
      <c r="G60">
        <v>68.166</v>
      </c>
      <c r="H60">
        <v>158.409</v>
      </c>
      <c r="I60">
        <v>1</v>
      </c>
      <c r="J60" s="2">
        <v>34.7</v>
      </c>
      <c r="K60" s="2">
        <v>3.11</v>
      </c>
      <c r="L60" t="s">
        <v>33</v>
      </c>
      <c r="M60">
        <v>0</v>
      </c>
      <c r="N60" t="s">
        <v>34</v>
      </c>
      <c r="O60" s="2">
        <v>0.106</v>
      </c>
      <c r="P60" s="2">
        <v>0.107</v>
      </c>
      <c r="Q60" s="2">
        <v>0.122</v>
      </c>
      <c r="R60" s="2">
        <v>0</v>
      </c>
      <c r="S60" s="2">
        <v>0.0597</v>
      </c>
      <c r="T60" s="2">
        <v>0.0552</v>
      </c>
      <c r="U60">
        <v>5</v>
      </c>
      <c r="V60">
        <v>5</v>
      </c>
      <c r="W60">
        <v>10</v>
      </c>
      <c r="X60">
        <v>78.59</v>
      </c>
      <c r="Y60">
        <v>0</v>
      </c>
      <c r="Z60">
        <v>248</v>
      </c>
      <c r="AA60" t="s">
        <v>35</v>
      </c>
      <c r="AB60" t="s">
        <v>124</v>
      </c>
      <c r="AC60" t="s">
        <v>37</v>
      </c>
      <c r="AD60" t="s">
        <v>125</v>
      </c>
      <c r="AE60" t="s">
        <v>126</v>
      </c>
    </row>
    <row r="61" spans="1:31" ht="15">
      <c r="A61" t="s">
        <v>127</v>
      </c>
      <c r="B61" t="s">
        <v>128</v>
      </c>
      <c r="C61" t="s">
        <v>55</v>
      </c>
      <c r="D61" t="s">
        <v>129</v>
      </c>
      <c r="E61">
        <v>128</v>
      </c>
      <c r="F61">
        <v>129</v>
      </c>
      <c r="G61">
        <v>128.055</v>
      </c>
      <c r="H61">
        <v>129.035</v>
      </c>
      <c r="I61">
        <v>1</v>
      </c>
      <c r="J61" s="2">
        <v>20.4</v>
      </c>
      <c r="K61" s="2">
        <v>2.42</v>
      </c>
      <c r="L61" t="s">
        <v>33</v>
      </c>
      <c r="M61">
        <v>0</v>
      </c>
      <c r="N61" t="s">
        <v>34</v>
      </c>
      <c r="O61" s="2">
        <v>0.0948</v>
      </c>
      <c r="P61" s="2">
        <v>0.0969</v>
      </c>
      <c r="Q61" s="2">
        <v>0.112</v>
      </c>
      <c r="R61" s="2">
        <v>0</v>
      </c>
      <c r="S61" s="2">
        <v>0.0562</v>
      </c>
      <c r="T61" s="2">
        <v>0.0556</v>
      </c>
      <c r="U61">
        <v>5</v>
      </c>
      <c r="V61">
        <v>5</v>
      </c>
      <c r="W61">
        <v>10</v>
      </c>
      <c r="X61">
        <v>78.59</v>
      </c>
      <c r="Y61">
        <v>0</v>
      </c>
      <c r="Z61">
        <v>248</v>
      </c>
      <c r="AA61" t="s">
        <v>35</v>
      </c>
      <c r="AB61" t="s">
        <v>124</v>
      </c>
      <c r="AC61" t="s">
        <v>37</v>
      </c>
      <c r="AD61" t="s">
        <v>125</v>
      </c>
      <c r="AE61" t="s">
        <v>126</v>
      </c>
    </row>
    <row r="62" spans="1:31" ht="15">
      <c r="A62" t="s">
        <v>130</v>
      </c>
      <c r="B62" t="s">
        <v>131</v>
      </c>
      <c r="C62" t="s">
        <v>132</v>
      </c>
      <c r="D62" t="s">
        <v>133</v>
      </c>
      <c r="E62">
        <v>131</v>
      </c>
      <c r="F62">
        <v>111</v>
      </c>
      <c r="G62">
        <v>131.274</v>
      </c>
      <c r="H62">
        <v>110.791</v>
      </c>
      <c r="I62">
        <v>1</v>
      </c>
      <c r="J62" s="2">
        <v>47.5</v>
      </c>
      <c r="K62" s="2">
        <v>3.64</v>
      </c>
      <c r="L62" t="s">
        <v>33</v>
      </c>
      <c r="M62">
        <v>0</v>
      </c>
      <c r="N62" t="s">
        <v>34</v>
      </c>
      <c r="O62" s="2">
        <v>0.0944</v>
      </c>
      <c r="P62" s="2">
        <v>0.0949</v>
      </c>
      <c r="Q62" s="2">
        <v>0.112</v>
      </c>
      <c r="R62" s="2">
        <v>0</v>
      </c>
      <c r="S62" s="2">
        <v>0.0592</v>
      </c>
      <c r="T62" s="2">
        <v>0.0584</v>
      </c>
      <c r="U62">
        <v>5</v>
      </c>
      <c r="V62">
        <v>5</v>
      </c>
      <c r="W62">
        <v>10</v>
      </c>
      <c r="X62">
        <v>78.59</v>
      </c>
      <c r="Y62">
        <v>0</v>
      </c>
      <c r="Z62">
        <v>248</v>
      </c>
      <c r="AA62" t="s">
        <v>35</v>
      </c>
      <c r="AB62" t="s">
        <v>124</v>
      </c>
      <c r="AC62" t="s">
        <v>37</v>
      </c>
      <c r="AD62" t="s">
        <v>125</v>
      </c>
      <c r="AE62" t="s">
        <v>126</v>
      </c>
    </row>
    <row r="63" spans="1:31" ht="15">
      <c r="A63" t="s">
        <v>82</v>
      </c>
      <c r="B63" t="s">
        <v>134</v>
      </c>
      <c r="C63" t="s">
        <v>31</v>
      </c>
      <c r="D63" t="s">
        <v>135</v>
      </c>
      <c r="E63">
        <v>68</v>
      </c>
      <c r="F63">
        <v>158</v>
      </c>
      <c r="G63">
        <v>68.097</v>
      </c>
      <c r="H63">
        <v>158.487</v>
      </c>
      <c r="I63">
        <v>1</v>
      </c>
      <c r="J63" s="2">
        <v>35.4</v>
      </c>
      <c r="K63" s="2">
        <v>3.14</v>
      </c>
      <c r="L63" t="s">
        <v>33</v>
      </c>
      <c r="M63">
        <v>0</v>
      </c>
      <c r="N63" t="s">
        <v>34</v>
      </c>
      <c r="O63" s="2">
        <v>0.113</v>
      </c>
      <c r="P63" s="2">
        <v>0.114</v>
      </c>
      <c r="Q63" s="2">
        <v>0.127</v>
      </c>
      <c r="R63" s="2">
        <v>0</v>
      </c>
      <c r="S63" s="2">
        <v>0.0568</v>
      </c>
      <c r="T63" s="2">
        <v>0.0534</v>
      </c>
      <c r="U63">
        <v>5</v>
      </c>
      <c r="V63">
        <v>5</v>
      </c>
      <c r="W63">
        <v>10</v>
      </c>
      <c r="X63">
        <v>78.59</v>
      </c>
      <c r="Y63">
        <v>0</v>
      </c>
      <c r="Z63">
        <v>248</v>
      </c>
      <c r="AA63" t="s">
        <v>35</v>
      </c>
      <c r="AB63" t="s">
        <v>136</v>
      </c>
      <c r="AC63" t="s">
        <v>37</v>
      </c>
      <c r="AD63" t="s">
        <v>137</v>
      </c>
      <c r="AE63" t="s">
        <v>138</v>
      </c>
    </row>
    <row r="64" spans="1:31" ht="15">
      <c r="A64" t="s">
        <v>55</v>
      </c>
      <c r="B64" t="s">
        <v>139</v>
      </c>
      <c r="C64" t="s">
        <v>140</v>
      </c>
      <c r="D64" t="s">
        <v>141</v>
      </c>
      <c r="E64">
        <v>128</v>
      </c>
      <c r="F64">
        <v>129</v>
      </c>
      <c r="G64">
        <v>128.099</v>
      </c>
      <c r="H64">
        <v>128.97</v>
      </c>
      <c r="I64">
        <v>1</v>
      </c>
      <c r="J64" s="2">
        <v>18.2</v>
      </c>
      <c r="K64" s="2">
        <v>2.3</v>
      </c>
      <c r="L64" t="s">
        <v>33</v>
      </c>
      <c r="M64">
        <v>0</v>
      </c>
      <c r="N64" t="s">
        <v>34</v>
      </c>
      <c r="O64" s="2">
        <v>0.104</v>
      </c>
      <c r="P64" s="2">
        <v>0.0992</v>
      </c>
      <c r="Q64" s="2">
        <v>0.115</v>
      </c>
      <c r="R64" s="2">
        <v>0</v>
      </c>
      <c r="S64" s="2">
        <v>0.0575</v>
      </c>
      <c r="T64" s="2">
        <v>0.0571</v>
      </c>
      <c r="U64">
        <v>5</v>
      </c>
      <c r="V64">
        <v>5</v>
      </c>
      <c r="W64">
        <v>10</v>
      </c>
      <c r="X64">
        <v>78.59</v>
      </c>
      <c r="Y64">
        <v>0</v>
      </c>
      <c r="Z64">
        <v>248</v>
      </c>
      <c r="AA64" t="s">
        <v>35</v>
      </c>
      <c r="AB64" t="s">
        <v>136</v>
      </c>
      <c r="AC64" t="s">
        <v>37</v>
      </c>
      <c r="AD64" t="s">
        <v>137</v>
      </c>
      <c r="AE64" t="s">
        <v>138</v>
      </c>
    </row>
    <row r="65" spans="1:31" ht="15">
      <c r="A65" t="s">
        <v>91</v>
      </c>
      <c r="B65" t="s">
        <v>142</v>
      </c>
      <c r="C65" t="s">
        <v>132</v>
      </c>
      <c r="D65" t="s">
        <v>143</v>
      </c>
      <c r="E65">
        <v>131</v>
      </c>
      <c r="F65">
        <v>111</v>
      </c>
      <c r="G65">
        <v>131.322</v>
      </c>
      <c r="H65">
        <v>110.796</v>
      </c>
      <c r="I65">
        <v>1</v>
      </c>
      <c r="J65" s="2">
        <v>47.1</v>
      </c>
      <c r="K65" s="2">
        <v>3.63</v>
      </c>
      <c r="L65" t="s">
        <v>33</v>
      </c>
      <c r="M65">
        <v>0</v>
      </c>
      <c r="N65" t="s">
        <v>34</v>
      </c>
      <c r="O65" s="2">
        <v>0.0956</v>
      </c>
      <c r="P65" s="2">
        <v>0.0954</v>
      </c>
      <c r="Q65" s="2">
        <v>0.115</v>
      </c>
      <c r="R65" s="2">
        <v>0</v>
      </c>
      <c r="S65" s="2">
        <v>0.0636</v>
      </c>
      <c r="T65" s="2">
        <v>0.0616</v>
      </c>
      <c r="U65">
        <v>5</v>
      </c>
      <c r="V65">
        <v>5</v>
      </c>
      <c r="W65">
        <v>10</v>
      </c>
      <c r="X65">
        <v>78.59</v>
      </c>
      <c r="Y65">
        <v>0</v>
      </c>
      <c r="Z65">
        <v>248</v>
      </c>
      <c r="AA65" t="s">
        <v>35</v>
      </c>
      <c r="AB65" t="s">
        <v>136</v>
      </c>
      <c r="AC65" t="s">
        <v>37</v>
      </c>
      <c r="AD65" t="s">
        <v>137</v>
      </c>
      <c r="AE65" t="s">
        <v>138</v>
      </c>
    </row>
    <row r="66" spans="1:31" ht="15">
      <c r="A66" t="s">
        <v>120</v>
      </c>
      <c r="B66" t="s">
        <v>144</v>
      </c>
      <c r="C66" t="s">
        <v>145</v>
      </c>
      <c r="D66" t="s">
        <v>146</v>
      </c>
      <c r="E66">
        <v>68</v>
      </c>
      <c r="F66">
        <v>158</v>
      </c>
      <c r="G66">
        <v>68.08</v>
      </c>
      <c r="H66">
        <v>158.503</v>
      </c>
      <c r="I66">
        <v>1</v>
      </c>
      <c r="J66" s="2">
        <v>35.2</v>
      </c>
      <c r="K66" s="2">
        <v>3.15</v>
      </c>
      <c r="L66" t="s">
        <v>33</v>
      </c>
      <c r="M66">
        <v>0</v>
      </c>
      <c r="N66" t="s">
        <v>34</v>
      </c>
      <c r="O66" s="2">
        <v>0.108</v>
      </c>
      <c r="P66" s="2">
        <v>0.112</v>
      </c>
      <c r="Q66" s="2">
        <v>0.125</v>
      </c>
      <c r="R66" s="2">
        <v>0</v>
      </c>
      <c r="S66" s="2">
        <v>0.0556</v>
      </c>
      <c r="T66" s="2">
        <v>0.0585</v>
      </c>
      <c r="U66">
        <v>5</v>
      </c>
      <c r="V66">
        <v>5</v>
      </c>
      <c r="W66">
        <v>10</v>
      </c>
      <c r="X66">
        <v>78.59</v>
      </c>
      <c r="Y66">
        <v>0</v>
      </c>
      <c r="Z66">
        <v>248</v>
      </c>
      <c r="AA66" t="s">
        <v>35</v>
      </c>
      <c r="AB66" t="s">
        <v>147</v>
      </c>
      <c r="AC66" t="s">
        <v>37</v>
      </c>
      <c r="AD66" t="s">
        <v>148</v>
      </c>
      <c r="AE66" t="s">
        <v>149</v>
      </c>
    </row>
    <row r="67" spans="1:31" ht="15">
      <c r="A67" t="s">
        <v>127</v>
      </c>
      <c r="B67" t="s">
        <v>150</v>
      </c>
      <c r="C67" t="s">
        <v>55</v>
      </c>
      <c r="D67" t="s">
        <v>151</v>
      </c>
      <c r="E67">
        <v>128</v>
      </c>
      <c r="F67">
        <v>129</v>
      </c>
      <c r="G67">
        <v>128.148</v>
      </c>
      <c r="H67">
        <v>129.065</v>
      </c>
      <c r="I67">
        <v>1</v>
      </c>
      <c r="J67" s="2">
        <v>18.5</v>
      </c>
      <c r="K67" s="2">
        <v>2.31</v>
      </c>
      <c r="L67" t="s">
        <v>33</v>
      </c>
      <c r="M67">
        <v>0</v>
      </c>
      <c r="N67" t="s">
        <v>34</v>
      </c>
      <c r="O67" s="2">
        <v>0.0921</v>
      </c>
      <c r="P67" s="2">
        <v>0.0979</v>
      </c>
      <c r="Q67" s="2">
        <v>0.116</v>
      </c>
      <c r="R67" s="2">
        <v>0</v>
      </c>
      <c r="S67" s="2">
        <v>0.0614</v>
      </c>
      <c r="T67" s="2">
        <v>0.0555</v>
      </c>
      <c r="U67">
        <v>5</v>
      </c>
      <c r="V67">
        <v>5</v>
      </c>
      <c r="W67">
        <v>10</v>
      </c>
      <c r="X67">
        <v>78.59</v>
      </c>
      <c r="Y67">
        <v>0</v>
      </c>
      <c r="Z67">
        <v>248</v>
      </c>
      <c r="AA67" t="s">
        <v>35</v>
      </c>
      <c r="AB67" t="s">
        <v>147</v>
      </c>
      <c r="AC67" t="s">
        <v>37</v>
      </c>
      <c r="AD67" t="s">
        <v>148</v>
      </c>
      <c r="AE67" t="s">
        <v>149</v>
      </c>
    </row>
    <row r="68" spans="1:31" ht="15">
      <c r="A68" t="s">
        <v>130</v>
      </c>
      <c r="B68" t="s">
        <v>152</v>
      </c>
      <c r="C68" t="s">
        <v>71</v>
      </c>
      <c r="D68" t="s">
        <v>153</v>
      </c>
      <c r="E68">
        <v>131</v>
      </c>
      <c r="F68">
        <v>111</v>
      </c>
      <c r="G68">
        <v>131.302</v>
      </c>
      <c r="H68">
        <v>110.85</v>
      </c>
      <c r="I68">
        <v>1</v>
      </c>
      <c r="J68" s="2">
        <v>46.9</v>
      </c>
      <c r="K68" s="2">
        <v>3.61</v>
      </c>
      <c r="L68" t="s">
        <v>33</v>
      </c>
      <c r="M68">
        <v>0</v>
      </c>
      <c r="N68" t="s">
        <v>34</v>
      </c>
      <c r="O68" s="2">
        <v>0.0946</v>
      </c>
      <c r="P68" s="2">
        <v>0.0925</v>
      </c>
      <c r="Q68" s="2">
        <v>0.11</v>
      </c>
      <c r="R68" s="2">
        <v>0</v>
      </c>
      <c r="S68" s="2">
        <v>0.0587</v>
      </c>
      <c r="T68" s="2">
        <v>0.0556</v>
      </c>
      <c r="U68">
        <v>5</v>
      </c>
      <c r="V68">
        <v>5</v>
      </c>
      <c r="W68">
        <v>10</v>
      </c>
      <c r="X68">
        <v>78.59</v>
      </c>
      <c r="Y68">
        <v>0</v>
      </c>
      <c r="Z68">
        <v>248</v>
      </c>
      <c r="AA68" t="s">
        <v>35</v>
      </c>
      <c r="AB68" t="s">
        <v>147</v>
      </c>
      <c r="AC68" t="s">
        <v>37</v>
      </c>
      <c r="AD68" t="s">
        <v>148</v>
      </c>
      <c r="AE68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G65" sqref="G65"/>
    </sheetView>
  </sheetViews>
  <sheetFormatPr defaultColWidth="9.140625" defaultRowHeight="15"/>
  <cols>
    <col min="1" max="1" width="15.8515625" style="0" customWidth="1"/>
    <col min="2" max="2" width="23.421875" style="0" customWidth="1"/>
    <col min="3" max="3" width="10.28125" style="0" customWidth="1"/>
  </cols>
  <sheetData>
    <row r="1" spans="1:3" ht="15">
      <c r="A1" s="3">
        <v>0.133227</v>
      </c>
      <c r="B1" s="3">
        <f>+A1+54528</f>
        <v>54528.133227</v>
      </c>
      <c r="C1" s="2">
        <v>35.35</v>
      </c>
    </row>
    <row r="2" spans="1:3" ht="15">
      <c r="A2" s="3">
        <v>0.133227</v>
      </c>
      <c r="B2" s="3">
        <f aca="true" t="shared" si="0" ref="B2:B65">+A2+54528</f>
        <v>54528.133227</v>
      </c>
      <c r="C2" s="2">
        <v>19.3191</v>
      </c>
    </row>
    <row r="3" spans="1:3" ht="15">
      <c r="A3" s="3">
        <v>0.133227</v>
      </c>
      <c r="B3" s="3">
        <f t="shared" si="0"/>
        <v>54528.133227</v>
      </c>
      <c r="C3" s="2">
        <v>46.3715</v>
      </c>
    </row>
    <row r="4" spans="1:3" ht="15">
      <c r="A4" s="3">
        <v>0.1357823</v>
      </c>
      <c r="B4" s="3">
        <f t="shared" si="0"/>
        <v>54528.1357823</v>
      </c>
      <c r="C4" s="2">
        <v>35.3</v>
      </c>
    </row>
    <row r="5" spans="1:3" ht="15">
      <c r="A5" s="3">
        <v>0.1357823</v>
      </c>
      <c r="B5" s="3">
        <f t="shared" si="0"/>
        <v>54528.1357823</v>
      </c>
      <c r="C5" s="2">
        <v>19.8</v>
      </c>
    </row>
    <row r="6" spans="1:3" ht="15">
      <c r="A6" s="3">
        <v>0.1357823</v>
      </c>
      <c r="B6" s="3">
        <f t="shared" si="0"/>
        <v>54528.1357823</v>
      </c>
      <c r="C6" s="2">
        <v>46.6</v>
      </c>
    </row>
    <row r="7" spans="1:3" ht="15">
      <c r="A7" s="3">
        <v>0.138944</v>
      </c>
      <c r="B7" s="3">
        <f t="shared" si="0"/>
        <v>54528.138944</v>
      </c>
      <c r="C7" s="2">
        <v>35.2</v>
      </c>
    </row>
    <row r="8" spans="1:3" ht="15">
      <c r="A8" s="3">
        <v>0.138944</v>
      </c>
      <c r="B8" s="3">
        <f t="shared" si="0"/>
        <v>54528.138944</v>
      </c>
      <c r="C8" s="2">
        <v>19.7</v>
      </c>
    </row>
    <row r="9" spans="1:3" ht="15">
      <c r="A9" s="3">
        <v>0.138944</v>
      </c>
      <c r="B9" s="3">
        <f t="shared" si="0"/>
        <v>54528.138944</v>
      </c>
      <c r="C9" s="2">
        <v>46.2</v>
      </c>
    </row>
    <row r="10" spans="1:3" ht="15">
      <c r="A10" s="3">
        <v>0.1416523</v>
      </c>
      <c r="B10" s="3">
        <f t="shared" si="0"/>
        <v>54528.1416523</v>
      </c>
      <c r="C10" s="2">
        <v>35.2</v>
      </c>
    </row>
    <row r="11" spans="1:3" ht="15">
      <c r="A11" s="3">
        <v>0.1416523</v>
      </c>
      <c r="B11" s="3">
        <f t="shared" si="0"/>
        <v>54528.1416523</v>
      </c>
      <c r="C11" s="2">
        <v>19.9</v>
      </c>
    </row>
    <row r="12" spans="1:3" ht="15">
      <c r="A12" s="3">
        <v>0.1416523</v>
      </c>
      <c r="B12" s="3">
        <f t="shared" si="0"/>
        <v>54528.1416523</v>
      </c>
      <c r="C12" s="2">
        <v>45.9</v>
      </c>
    </row>
    <row r="13" spans="1:3" ht="15">
      <c r="A13" s="3">
        <v>0.1449621</v>
      </c>
      <c r="B13" s="3">
        <f t="shared" si="0"/>
        <v>54528.1449621</v>
      </c>
      <c r="C13" s="2">
        <v>35.5</v>
      </c>
    </row>
    <row r="14" spans="1:3" ht="15">
      <c r="A14" s="3">
        <v>0.1449621</v>
      </c>
      <c r="B14" s="3">
        <f t="shared" si="0"/>
        <v>54528.1449621</v>
      </c>
      <c r="C14" s="2">
        <v>19.3</v>
      </c>
    </row>
    <row r="15" spans="1:3" ht="15">
      <c r="A15" s="3">
        <v>0.1449621</v>
      </c>
      <c r="B15" s="3">
        <f t="shared" si="0"/>
        <v>54528.1449621</v>
      </c>
      <c r="C15" s="2">
        <v>45.8</v>
      </c>
    </row>
    <row r="16" spans="1:3" ht="15">
      <c r="A16" s="3">
        <v>0.147971</v>
      </c>
      <c r="B16" s="3">
        <f t="shared" si="0"/>
        <v>54528.147971</v>
      </c>
      <c r="C16" s="2">
        <v>36.6</v>
      </c>
    </row>
    <row r="17" spans="1:3" ht="15">
      <c r="A17" s="3">
        <v>0.147971</v>
      </c>
      <c r="B17" s="3">
        <f t="shared" si="0"/>
        <v>54528.147971</v>
      </c>
      <c r="C17" s="2">
        <v>26.7</v>
      </c>
    </row>
    <row r="18" spans="1:3" ht="15">
      <c r="A18" s="3">
        <v>0.147971</v>
      </c>
      <c r="B18" s="3">
        <f t="shared" si="0"/>
        <v>54528.147971</v>
      </c>
      <c r="C18" s="2">
        <v>45.9</v>
      </c>
    </row>
    <row r="19" spans="1:3" ht="15">
      <c r="A19" s="3">
        <v>0.15098</v>
      </c>
      <c r="B19" s="3">
        <f t="shared" si="0"/>
        <v>54528.15098</v>
      </c>
      <c r="C19" s="2">
        <v>35.7</v>
      </c>
    </row>
    <row r="20" spans="1:3" ht="15">
      <c r="A20" s="3">
        <v>0.15098</v>
      </c>
      <c r="B20" s="3">
        <f t="shared" si="0"/>
        <v>54528.15098</v>
      </c>
      <c r="C20" s="2">
        <v>27</v>
      </c>
    </row>
    <row r="21" spans="1:3" ht="15">
      <c r="A21" s="3">
        <v>0.15098</v>
      </c>
      <c r="B21" s="3">
        <f t="shared" si="0"/>
        <v>54528.15098</v>
      </c>
      <c r="C21" s="2">
        <v>46.6</v>
      </c>
    </row>
    <row r="22" spans="1:3" ht="15">
      <c r="A22" s="3">
        <v>0.1538364</v>
      </c>
      <c r="B22" s="3">
        <f t="shared" si="0"/>
        <v>54528.1538364</v>
      </c>
      <c r="C22" s="2">
        <v>35.7</v>
      </c>
    </row>
    <row r="23" spans="1:3" ht="15">
      <c r="A23" s="3">
        <v>0.1538364</v>
      </c>
      <c r="B23" s="3">
        <f t="shared" si="0"/>
        <v>54528.1538364</v>
      </c>
      <c r="C23" s="2">
        <v>24.8</v>
      </c>
    </row>
    <row r="24" spans="1:3" ht="15">
      <c r="A24" s="3">
        <v>0.1538364</v>
      </c>
      <c r="B24" s="3">
        <f t="shared" si="0"/>
        <v>54528.1538364</v>
      </c>
      <c r="C24" s="2">
        <v>46.6</v>
      </c>
    </row>
    <row r="25" spans="1:3" ht="15">
      <c r="A25" s="3">
        <v>0.156998</v>
      </c>
      <c r="B25" s="3">
        <f t="shared" si="0"/>
        <v>54528.156998</v>
      </c>
      <c r="C25" s="2">
        <v>35.4</v>
      </c>
    </row>
    <row r="26" spans="1:3" ht="15">
      <c r="A26" s="3">
        <v>0.156998</v>
      </c>
      <c r="B26" s="3">
        <f t="shared" si="0"/>
        <v>54528.156998</v>
      </c>
      <c r="C26" s="2">
        <v>23.7</v>
      </c>
    </row>
    <row r="27" spans="1:3" ht="15">
      <c r="A27" s="3">
        <v>0.156998</v>
      </c>
      <c r="B27" s="3">
        <f t="shared" si="0"/>
        <v>54528.156998</v>
      </c>
      <c r="C27" s="2">
        <v>46.1</v>
      </c>
    </row>
    <row r="28" spans="1:3" ht="15">
      <c r="A28" s="3">
        <v>0.1598543</v>
      </c>
      <c r="B28" s="3">
        <f t="shared" si="0"/>
        <v>54528.1598543</v>
      </c>
      <c r="C28" s="2">
        <v>35.7</v>
      </c>
    </row>
    <row r="29" spans="1:3" ht="15">
      <c r="A29" s="3">
        <v>0.1598543</v>
      </c>
      <c r="B29" s="3">
        <f t="shared" si="0"/>
        <v>54528.1598543</v>
      </c>
      <c r="C29" s="2">
        <v>23.7</v>
      </c>
    </row>
    <row r="30" spans="1:3" ht="15">
      <c r="A30" s="3">
        <v>0.1598543</v>
      </c>
      <c r="B30" s="3">
        <f t="shared" si="0"/>
        <v>54528.1598543</v>
      </c>
      <c r="C30" s="2">
        <v>46.2</v>
      </c>
    </row>
    <row r="31" spans="1:3" ht="15">
      <c r="A31" s="3">
        <v>0.1628633</v>
      </c>
      <c r="B31" s="3">
        <f t="shared" si="0"/>
        <v>54528.1628633</v>
      </c>
      <c r="C31" s="2">
        <v>34.9</v>
      </c>
    </row>
    <row r="32" spans="1:3" ht="15">
      <c r="A32" s="3">
        <v>0.1628633</v>
      </c>
      <c r="B32" s="3">
        <f t="shared" si="0"/>
        <v>54528.1628633</v>
      </c>
      <c r="C32" s="2">
        <v>20.2</v>
      </c>
    </row>
    <row r="33" spans="1:3" ht="15">
      <c r="A33" s="3">
        <v>0.1628633</v>
      </c>
      <c r="B33" s="3">
        <f t="shared" si="0"/>
        <v>54528.1628633</v>
      </c>
      <c r="C33" s="2">
        <v>46.8</v>
      </c>
    </row>
    <row r="34" spans="1:3" ht="15">
      <c r="A34" s="3">
        <v>0.1661731</v>
      </c>
      <c r="B34" s="3">
        <f t="shared" si="0"/>
        <v>54528.1661731</v>
      </c>
      <c r="C34" s="2">
        <v>35.8</v>
      </c>
    </row>
    <row r="35" spans="1:3" ht="15">
      <c r="A35" s="3">
        <v>0.1661731</v>
      </c>
      <c r="B35" s="3">
        <f t="shared" si="0"/>
        <v>54528.1661731</v>
      </c>
      <c r="C35" s="2">
        <v>17.6</v>
      </c>
    </row>
    <row r="36" spans="1:3" ht="15">
      <c r="A36" s="3">
        <v>0.1661731</v>
      </c>
      <c r="B36" s="3">
        <f t="shared" si="0"/>
        <v>54528.1661731</v>
      </c>
      <c r="C36" s="2">
        <v>46.5</v>
      </c>
    </row>
    <row r="37" spans="1:3" ht="15">
      <c r="A37" s="3">
        <v>0.1691821</v>
      </c>
      <c r="B37" s="3">
        <f t="shared" si="0"/>
        <v>54528.1691821</v>
      </c>
      <c r="C37" s="2">
        <v>36.4</v>
      </c>
    </row>
    <row r="38" spans="1:3" ht="15">
      <c r="A38" s="3">
        <v>0.1691821</v>
      </c>
      <c r="B38" s="3">
        <f t="shared" si="0"/>
        <v>54528.1691821</v>
      </c>
      <c r="C38" s="2">
        <v>18.8</v>
      </c>
    </row>
    <row r="39" spans="1:3" ht="15">
      <c r="A39" s="3">
        <v>0.1691821</v>
      </c>
      <c r="B39" s="3">
        <f t="shared" si="0"/>
        <v>54528.1691821</v>
      </c>
      <c r="C39" s="2">
        <v>45.6</v>
      </c>
    </row>
    <row r="40" spans="1:3" ht="15">
      <c r="A40" s="3">
        <v>0.172043</v>
      </c>
      <c r="B40" s="3">
        <f t="shared" si="0"/>
        <v>54528.172043</v>
      </c>
      <c r="C40" s="2">
        <v>35.3</v>
      </c>
    </row>
    <row r="41" spans="1:3" ht="15">
      <c r="A41" s="3">
        <v>0.172043</v>
      </c>
      <c r="B41" s="3">
        <f t="shared" si="0"/>
        <v>54528.172043</v>
      </c>
      <c r="C41" s="2">
        <v>16.5</v>
      </c>
    </row>
    <row r="42" spans="1:3" ht="15">
      <c r="A42" s="3">
        <v>0.172043</v>
      </c>
      <c r="B42" s="3">
        <f t="shared" si="0"/>
        <v>54528.172043</v>
      </c>
      <c r="C42" s="2">
        <v>47.5</v>
      </c>
    </row>
    <row r="43" spans="1:3" ht="15">
      <c r="A43" s="3">
        <v>0.1750519</v>
      </c>
      <c r="B43" s="3">
        <f t="shared" si="0"/>
        <v>54528.1750519</v>
      </c>
      <c r="C43" s="2">
        <v>36.5</v>
      </c>
    </row>
    <row r="44" spans="1:3" ht="15">
      <c r="A44" s="3">
        <v>0.1750519</v>
      </c>
      <c r="B44" s="3">
        <f t="shared" si="0"/>
        <v>54528.1750519</v>
      </c>
      <c r="C44" s="2">
        <v>15.9</v>
      </c>
    </row>
    <row r="45" spans="1:3" ht="15">
      <c r="A45" s="3">
        <v>0.1750591</v>
      </c>
      <c r="B45" s="3">
        <f t="shared" si="0"/>
        <v>54528.1750591</v>
      </c>
      <c r="C45" s="2">
        <v>47.3</v>
      </c>
    </row>
    <row r="46" spans="1:3" ht="15">
      <c r="A46" s="3">
        <v>0.1779129</v>
      </c>
      <c r="B46" s="3">
        <f t="shared" si="0"/>
        <v>54528.1779129</v>
      </c>
      <c r="C46" s="2">
        <v>36.2</v>
      </c>
    </row>
    <row r="47" spans="1:3" ht="15">
      <c r="A47" s="3">
        <v>0.1779129</v>
      </c>
      <c r="B47" s="3">
        <f t="shared" si="0"/>
        <v>54528.1779129</v>
      </c>
      <c r="C47" s="2">
        <v>15.4</v>
      </c>
    </row>
    <row r="48" spans="1:3" ht="15">
      <c r="A48" s="3">
        <v>0.1779129</v>
      </c>
      <c r="B48" s="3">
        <f t="shared" si="0"/>
        <v>54528.1779129</v>
      </c>
      <c r="C48" s="2">
        <v>46.7</v>
      </c>
    </row>
    <row r="49" spans="1:3" ht="15">
      <c r="A49" s="3">
        <v>0.18107</v>
      </c>
      <c r="B49" s="3">
        <f t="shared" si="0"/>
        <v>54528.18107</v>
      </c>
      <c r="C49" s="2">
        <v>36.4</v>
      </c>
    </row>
    <row r="50" spans="1:3" ht="15">
      <c r="A50" s="3">
        <v>0.18107</v>
      </c>
      <c r="B50" s="3">
        <f t="shared" si="0"/>
        <v>54528.18107</v>
      </c>
      <c r="C50" s="2">
        <v>16.8</v>
      </c>
    </row>
    <row r="51" spans="1:3" ht="15">
      <c r="A51" s="3">
        <v>0.18107</v>
      </c>
      <c r="B51" s="3">
        <f t="shared" si="0"/>
        <v>54528.18107</v>
      </c>
      <c r="C51" s="2">
        <v>47</v>
      </c>
    </row>
    <row r="52" spans="1:3" ht="15">
      <c r="A52" s="3">
        <v>0.1842317</v>
      </c>
      <c r="B52" s="3">
        <f t="shared" si="0"/>
        <v>54528.1842317</v>
      </c>
      <c r="C52" s="2">
        <v>35.4</v>
      </c>
    </row>
    <row r="53" spans="1:3" ht="15">
      <c r="A53" s="3">
        <v>0.1842317</v>
      </c>
      <c r="B53" s="3">
        <f t="shared" si="0"/>
        <v>54528.1842317</v>
      </c>
      <c r="C53" s="2">
        <v>19.6</v>
      </c>
    </row>
    <row r="54" spans="1:3" ht="15">
      <c r="A54" s="3">
        <v>0.1842317</v>
      </c>
      <c r="B54" s="3">
        <f t="shared" si="0"/>
        <v>54528.1842317</v>
      </c>
      <c r="C54" s="2">
        <v>46</v>
      </c>
    </row>
    <row r="55" spans="1:3" ht="15">
      <c r="A55" s="3">
        <v>0.187088</v>
      </c>
      <c r="B55" s="3">
        <f t="shared" si="0"/>
        <v>54528.187088</v>
      </c>
      <c r="C55" s="2">
        <v>35.8</v>
      </c>
    </row>
    <row r="56" spans="1:3" ht="15">
      <c r="A56" s="3">
        <v>0.187088</v>
      </c>
      <c r="B56" s="3">
        <f t="shared" si="0"/>
        <v>54528.187088</v>
      </c>
      <c r="C56" s="2">
        <v>20.6</v>
      </c>
    </row>
    <row r="57" spans="1:3" ht="15">
      <c r="A57" s="3">
        <v>0.187088</v>
      </c>
      <c r="B57" s="3">
        <f t="shared" si="0"/>
        <v>54528.187088</v>
      </c>
      <c r="C57" s="2">
        <v>46.7</v>
      </c>
    </row>
    <row r="58" spans="1:3" ht="15">
      <c r="A58" s="3">
        <v>0.1900969</v>
      </c>
      <c r="B58" s="3">
        <f t="shared" si="0"/>
        <v>54528.1900969</v>
      </c>
      <c r="C58" s="2">
        <v>34.7</v>
      </c>
    </row>
    <row r="59" spans="1:3" ht="15">
      <c r="A59" s="3">
        <v>0.1900969</v>
      </c>
      <c r="B59" s="3">
        <f t="shared" si="0"/>
        <v>54528.1900969</v>
      </c>
      <c r="C59" s="2">
        <v>20.4</v>
      </c>
    </row>
    <row r="60" spans="1:3" ht="15">
      <c r="A60" s="3">
        <v>0.1900969</v>
      </c>
      <c r="B60" s="3">
        <f t="shared" si="0"/>
        <v>54528.1900969</v>
      </c>
      <c r="C60" s="2">
        <v>47.5</v>
      </c>
    </row>
    <row r="61" spans="1:3" ht="15">
      <c r="A61" s="3">
        <v>0.1929578</v>
      </c>
      <c r="B61" s="3">
        <f t="shared" si="0"/>
        <v>54528.1929578</v>
      </c>
      <c r="C61" s="2">
        <v>35.4</v>
      </c>
    </row>
    <row r="62" spans="1:3" ht="15">
      <c r="A62" s="3">
        <v>0.1929578</v>
      </c>
      <c r="B62" s="3">
        <f t="shared" si="0"/>
        <v>54528.1929578</v>
      </c>
      <c r="C62" s="2">
        <v>18.2</v>
      </c>
    </row>
    <row r="63" spans="1:3" ht="15">
      <c r="A63" s="3">
        <v>0.1929578</v>
      </c>
      <c r="B63" s="3">
        <f t="shared" si="0"/>
        <v>54528.1929578</v>
      </c>
      <c r="C63" s="2">
        <v>47.1</v>
      </c>
    </row>
    <row r="64" spans="1:3" ht="15">
      <c r="A64" s="3">
        <v>0.196115</v>
      </c>
      <c r="B64" s="3">
        <f t="shared" si="0"/>
        <v>54528.196115</v>
      </c>
      <c r="C64" s="2">
        <v>35.2</v>
      </c>
    </row>
    <row r="65" spans="1:3" ht="15">
      <c r="A65" s="3">
        <v>0.196115</v>
      </c>
      <c r="B65" s="3">
        <f t="shared" si="0"/>
        <v>54528.196115</v>
      </c>
      <c r="C65" s="2">
        <v>18.5</v>
      </c>
    </row>
    <row r="66" spans="1:3" ht="15">
      <c r="A66" s="3">
        <v>0.196115</v>
      </c>
      <c r="B66" s="3">
        <f>+A66+54528</f>
        <v>54528.196115</v>
      </c>
      <c r="C66" s="2">
        <v>46.9</v>
      </c>
    </row>
    <row r="67" ht="15">
      <c r="C67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D10">
      <selection activeCell="H25" sqref="H25"/>
    </sheetView>
  </sheetViews>
  <sheetFormatPr defaultColWidth="9.140625" defaultRowHeight="15"/>
  <cols>
    <col min="1" max="1" width="13.00390625" style="0" customWidth="1"/>
    <col min="2" max="2" width="17.28125" style="0" customWidth="1"/>
    <col min="6" max="6" width="15.140625" style="0" customWidth="1"/>
    <col min="7" max="7" width="15.8515625" style="0" customWidth="1"/>
    <col min="9" max="9" width="11.28125" style="0" customWidth="1"/>
    <col min="11" max="11" width="17.421875" style="0" customWidth="1"/>
    <col min="12" max="12" width="14.8515625" style="0" customWidth="1"/>
  </cols>
  <sheetData>
    <row r="1" spans="1:14" ht="15">
      <c r="A1" s="3">
        <v>0.1779129</v>
      </c>
      <c r="B1" s="3">
        <f aca="true" t="shared" si="0" ref="B1:B22">+A1+54528</f>
        <v>54528.1779129</v>
      </c>
      <c r="C1" s="2">
        <v>15.4</v>
      </c>
      <c r="D1">
        <v>20.10995909090909</v>
      </c>
      <c r="F1" s="3">
        <v>0.1900969</v>
      </c>
      <c r="G1" s="3">
        <f aca="true" t="shared" si="1" ref="G1:G22">+F1+54528</f>
        <v>54528.1900969</v>
      </c>
      <c r="H1" s="2">
        <v>34.7</v>
      </c>
      <c r="I1">
        <v>35.62045454545454</v>
      </c>
      <c r="K1" s="3">
        <v>0.1691821</v>
      </c>
      <c r="L1" s="3">
        <f aca="true" t="shared" si="2" ref="L1:L22">+K1+54528</f>
        <v>54528.1691821</v>
      </c>
      <c r="M1" s="2">
        <v>45.6</v>
      </c>
      <c r="N1">
        <v>46.53961363636364</v>
      </c>
    </row>
    <row r="2" spans="1:14" ht="15">
      <c r="A2" s="3">
        <v>0.1750519</v>
      </c>
      <c r="B2" s="3">
        <f t="shared" si="0"/>
        <v>54528.1750519</v>
      </c>
      <c r="C2" s="2">
        <v>15.9</v>
      </c>
      <c r="D2">
        <v>20.10995909090909</v>
      </c>
      <c r="F2" s="3">
        <v>0.1628633</v>
      </c>
      <c r="G2" s="3">
        <f t="shared" si="1"/>
        <v>54528.1628633</v>
      </c>
      <c r="H2" s="2">
        <v>34.9</v>
      </c>
      <c r="I2">
        <v>35.62045454545454</v>
      </c>
      <c r="K2" s="3">
        <v>0.1449621</v>
      </c>
      <c r="L2" s="3">
        <f t="shared" si="2"/>
        <v>54528.1449621</v>
      </c>
      <c r="M2" s="2">
        <v>45.8</v>
      </c>
      <c r="N2">
        <v>46.53961363636364</v>
      </c>
    </row>
    <row r="3" spans="1:13" ht="15">
      <c r="A3" s="3">
        <v>0.172043</v>
      </c>
      <c r="B3" s="3">
        <f t="shared" si="0"/>
        <v>54528.172043</v>
      </c>
      <c r="C3" s="2">
        <v>16.5</v>
      </c>
      <c r="F3" s="3">
        <v>0.138944</v>
      </c>
      <c r="G3" s="3">
        <f t="shared" si="1"/>
        <v>54528.138944</v>
      </c>
      <c r="H3" s="2">
        <v>35.2</v>
      </c>
      <c r="K3" s="3">
        <v>0.1416523</v>
      </c>
      <c r="L3" s="3">
        <f t="shared" si="2"/>
        <v>54528.1416523</v>
      </c>
      <c r="M3" s="2">
        <v>45.9</v>
      </c>
    </row>
    <row r="4" spans="1:13" ht="15">
      <c r="A4" s="3">
        <v>0.18107</v>
      </c>
      <c r="B4" s="3">
        <f t="shared" si="0"/>
        <v>54528.18107</v>
      </c>
      <c r="C4" s="2">
        <v>16.8</v>
      </c>
      <c r="F4" s="3">
        <v>0.1416523</v>
      </c>
      <c r="G4" s="3">
        <f t="shared" si="1"/>
        <v>54528.1416523</v>
      </c>
      <c r="H4" s="2">
        <v>35.2</v>
      </c>
      <c r="K4" s="3">
        <v>0.147971</v>
      </c>
      <c r="L4" s="3">
        <f t="shared" si="2"/>
        <v>54528.147971</v>
      </c>
      <c r="M4" s="2">
        <v>45.9</v>
      </c>
    </row>
    <row r="5" spans="1:13" ht="15">
      <c r="A5" s="3">
        <v>0.1661731</v>
      </c>
      <c r="B5" s="3">
        <f t="shared" si="0"/>
        <v>54528.1661731</v>
      </c>
      <c r="C5" s="2">
        <v>17.6</v>
      </c>
      <c r="F5" s="3">
        <v>0.196115</v>
      </c>
      <c r="G5" s="3">
        <f t="shared" si="1"/>
        <v>54528.196115</v>
      </c>
      <c r="H5" s="2">
        <v>35.2</v>
      </c>
      <c r="K5" s="3">
        <v>0.1842317</v>
      </c>
      <c r="L5" s="3">
        <f t="shared" si="2"/>
        <v>54528.1842317</v>
      </c>
      <c r="M5" s="2">
        <v>46</v>
      </c>
    </row>
    <row r="6" spans="1:13" ht="15">
      <c r="A6" s="3">
        <v>0.1929578</v>
      </c>
      <c r="B6" s="3">
        <f t="shared" si="0"/>
        <v>54528.1929578</v>
      </c>
      <c r="C6" s="2">
        <v>18.2</v>
      </c>
      <c r="F6" s="3">
        <v>0.1357823</v>
      </c>
      <c r="G6" s="3">
        <f t="shared" si="1"/>
        <v>54528.1357823</v>
      </c>
      <c r="H6" s="2">
        <v>35.3</v>
      </c>
      <c r="K6" s="3">
        <v>0.156998</v>
      </c>
      <c r="L6" s="3">
        <f t="shared" si="2"/>
        <v>54528.156998</v>
      </c>
      <c r="M6" s="2">
        <v>46.1</v>
      </c>
    </row>
    <row r="7" spans="1:13" ht="15">
      <c r="A7" s="3">
        <v>0.196115</v>
      </c>
      <c r="B7" s="3">
        <f t="shared" si="0"/>
        <v>54528.196115</v>
      </c>
      <c r="C7" s="2">
        <v>18.5</v>
      </c>
      <c r="F7" s="3">
        <v>0.172043</v>
      </c>
      <c r="G7" s="3">
        <f t="shared" si="1"/>
        <v>54528.172043</v>
      </c>
      <c r="H7" s="2">
        <v>35.3</v>
      </c>
      <c r="K7" s="3">
        <v>0.138944</v>
      </c>
      <c r="L7" s="3">
        <f t="shared" si="2"/>
        <v>54528.138944</v>
      </c>
      <c r="M7" s="2">
        <v>46.2</v>
      </c>
    </row>
    <row r="8" spans="1:13" ht="15">
      <c r="A8" s="3">
        <v>0.1691821</v>
      </c>
      <c r="B8" s="3">
        <f t="shared" si="0"/>
        <v>54528.1691821</v>
      </c>
      <c r="C8" s="2">
        <v>18.8</v>
      </c>
      <c r="F8" s="3">
        <v>0.133227</v>
      </c>
      <c r="G8" s="3">
        <f t="shared" si="1"/>
        <v>54528.133227</v>
      </c>
      <c r="H8" s="2">
        <v>35.35</v>
      </c>
      <c r="K8" s="3">
        <v>0.1598543</v>
      </c>
      <c r="L8" s="3">
        <f t="shared" si="2"/>
        <v>54528.1598543</v>
      </c>
      <c r="M8" s="2">
        <v>46.2</v>
      </c>
    </row>
    <row r="9" spans="1:13" ht="15">
      <c r="A9" s="3">
        <v>0.1449621</v>
      </c>
      <c r="B9" s="3">
        <f t="shared" si="0"/>
        <v>54528.1449621</v>
      </c>
      <c r="C9" s="2">
        <v>19.3</v>
      </c>
      <c r="F9" s="3">
        <v>0.156998</v>
      </c>
      <c r="G9" s="3">
        <f t="shared" si="1"/>
        <v>54528.156998</v>
      </c>
      <c r="H9" s="2">
        <v>35.4</v>
      </c>
      <c r="K9" s="3">
        <v>0.133227</v>
      </c>
      <c r="L9" s="3">
        <f t="shared" si="2"/>
        <v>54528.133227</v>
      </c>
      <c r="M9" s="2">
        <v>46.3715</v>
      </c>
    </row>
    <row r="10" spans="1:13" ht="15">
      <c r="A10" s="3">
        <v>0.133227</v>
      </c>
      <c r="B10" s="3">
        <f t="shared" si="0"/>
        <v>54528.133227</v>
      </c>
      <c r="C10" s="2">
        <v>19.3191</v>
      </c>
      <c r="F10" s="3">
        <v>0.1842317</v>
      </c>
      <c r="G10" s="3">
        <f t="shared" si="1"/>
        <v>54528.1842317</v>
      </c>
      <c r="H10" s="2">
        <v>35.4</v>
      </c>
      <c r="K10" s="3">
        <v>0.1661731</v>
      </c>
      <c r="L10" s="3">
        <f t="shared" si="2"/>
        <v>54528.1661731</v>
      </c>
      <c r="M10" s="2">
        <v>46.5</v>
      </c>
    </row>
    <row r="11" spans="1:13" ht="15">
      <c r="A11" s="3">
        <v>0.1842317</v>
      </c>
      <c r="B11" s="3">
        <f t="shared" si="0"/>
        <v>54528.1842317</v>
      </c>
      <c r="C11" s="2">
        <v>19.6</v>
      </c>
      <c r="F11" s="3">
        <v>0.1929578</v>
      </c>
      <c r="G11" s="3">
        <f t="shared" si="1"/>
        <v>54528.1929578</v>
      </c>
      <c r="H11" s="2">
        <v>35.4</v>
      </c>
      <c r="K11" s="3">
        <v>0.1357823</v>
      </c>
      <c r="L11" s="3">
        <f t="shared" si="2"/>
        <v>54528.1357823</v>
      </c>
      <c r="M11" s="2">
        <v>46.6</v>
      </c>
    </row>
    <row r="12" spans="1:13" ht="15">
      <c r="A12" s="3">
        <v>0.138944</v>
      </c>
      <c r="B12" s="3">
        <f t="shared" si="0"/>
        <v>54528.138944</v>
      </c>
      <c r="C12" s="2">
        <v>19.7</v>
      </c>
      <c r="F12" s="3">
        <v>0.1449621</v>
      </c>
      <c r="G12" s="3">
        <f t="shared" si="1"/>
        <v>54528.1449621</v>
      </c>
      <c r="H12" s="2">
        <v>35.5</v>
      </c>
      <c r="K12" s="3">
        <v>0.15098</v>
      </c>
      <c r="L12" s="3">
        <f t="shared" si="2"/>
        <v>54528.15098</v>
      </c>
      <c r="M12" s="2">
        <v>46.6</v>
      </c>
    </row>
    <row r="13" spans="1:13" ht="15">
      <c r="A13" s="3">
        <v>0.1357823</v>
      </c>
      <c r="B13" s="3">
        <f t="shared" si="0"/>
        <v>54528.1357823</v>
      </c>
      <c r="C13" s="2">
        <v>19.8</v>
      </c>
      <c r="F13" s="3">
        <v>0.15098</v>
      </c>
      <c r="G13" s="3">
        <f t="shared" si="1"/>
        <v>54528.15098</v>
      </c>
      <c r="H13" s="2">
        <v>35.7</v>
      </c>
      <c r="K13" s="3">
        <v>0.1538364</v>
      </c>
      <c r="L13" s="3">
        <f t="shared" si="2"/>
        <v>54528.1538364</v>
      </c>
      <c r="M13" s="2">
        <v>46.6</v>
      </c>
    </row>
    <row r="14" spans="1:13" ht="15">
      <c r="A14" s="3">
        <v>0.1416523</v>
      </c>
      <c r="B14" s="3">
        <f t="shared" si="0"/>
        <v>54528.1416523</v>
      </c>
      <c r="C14" s="2">
        <v>19.9</v>
      </c>
      <c r="F14" s="3">
        <v>0.1538364</v>
      </c>
      <c r="G14" s="3">
        <f t="shared" si="1"/>
        <v>54528.1538364</v>
      </c>
      <c r="H14" s="2">
        <v>35.7</v>
      </c>
      <c r="K14" s="3">
        <v>0.1779129</v>
      </c>
      <c r="L14" s="3">
        <f t="shared" si="2"/>
        <v>54528.1779129</v>
      </c>
      <c r="M14" s="2">
        <v>46.7</v>
      </c>
    </row>
    <row r="15" spans="1:13" ht="15">
      <c r="A15" s="3">
        <v>0.1628633</v>
      </c>
      <c r="B15" s="3">
        <f t="shared" si="0"/>
        <v>54528.1628633</v>
      </c>
      <c r="C15" s="2">
        <v>20.2</v>
      </c>
      <c r="F15" s="3">
        <v>0.1598543</v>
      </c>
      <c r="G15" s="3">
        <f t="shared" si="1"/>
        <v>54528.1598543</v>
      </c>
      <c r="H15" s="2">
        <v>35.7</v>
      </c>
      <c r="K15" s="3">
        <v>0.187088</v>
      </c>
      <c r="L15" s="3">
        <f t="shared" si="2"/>
        <v>54528.187088</v>
      </c>
      <c r="M15" s="2">
        <v>46.7</v>
      </c>
    </row>
    <row r="16" spans="1:13" ht="15">
      <c r="A16" s="3">
        <v>0.1900969</v>
      </c>
      <c r="B16" s="3">
        <f t="shared" si="0"/>
        <v>54528.1900969</v>
      </c>
      <c r="C16" s="2">
        <v>20.4</v>
      </c>
      <c r="F16" s="3">
        <v>0.1661731</v>
      </c>
      <c r="G16" s="3">
        <f t="shared" si="1"/>
        <v>54528.1661731</v>
      </c>
      <c r="H16" s="2">
        <v>35.8</v>
      </c>
      <c r="K16" s="3">
        <v>0.1628633</v>
      </c>
      <c r="L16" s="3">
        <f t="shared" si="2"/>
        <v>54528.1628633</v>
      </c>
      <c r="M16" s="2">
        <v>46.8</v>
      </c>
    </row>
    <row r="17" spans="1:13" ht="15">
      <c r="A17" s="3">
        <v>0.187088</v>
      </c>
      <c r="B17" s="3">
        <f t="shared" si="0"/>
        <v>54528.187088</v>
      </c>
      <c r="C17" s="2">
        <v>20.6</v>
      </c>
      <c r="F17" s="3">
        <v>0.187088</v>
      </c>
      <c r="G17" s="3">
        <f t="shared" si="1"/>
        <v>54528.187088</v>
      </c>
      <c r="H17" s="2">
        <v>35.8</v>
      </c>
      <c r="K17" s="3">
        <v>0.196115</v>
      </c>
      <c r="L17" s="3">
        <f t="shared" si="2"/>
        <v>54528.196115</v>
      </c>
      <c r="M17" s="2">
        <v>46.9</v>
      </c>
    </row>
    <row r="18" spans="1:13" ht="15">
      <c r="A18" s="3">
        <v>0.156998</v>
      </c>
      <c r="B18" s="3">
        <f t="shared" si="0"/>
        <v>54528.156998</v>
      </c>
      <c r="C18" s="2">
        <v>23.7</v>
      </c>
      <c r="F18" s="3">
        <v>0.1779129</v>
      </c>
      <c r="G18" s="3">
        <f t="shared" si="1"/>
        <v>54528.1779129</v>
      </c>
      <c r="H18" s="2">
        <v>36.2</v>
      </c>
      <c r="K18" s="3">
        <v>0.18107</v>
      </c>
      <c r="L18" s="3">
        <f t="shared" si="2"/>
        <v>54528.18107</v>
      </c>
      <c r="M18" s="2">
        <v>47</v>
      </c>
    </row>
    <row r="19" spans="1:13" ht="15">
      <c r="A19" s="3">
        <v>0.1598543</v>
      </c>
      <c r="B19" s="3">
        <f t="shared" si="0"/>
        <v>54528.1598543</v>
      </c>
      <c r="C19" s="2">
        <v>23.7</v>
      </c>
      <c r="F19" s="3">
        <v>0.1691821</v>
      </c>
      <c r="G19" s="3">
        <f t="shared" si="1"/>
        <v>54528.1691821</v>
      </c>
      <c r="H19" s="2">
        <v>36.4</v>
      </c>
      <c r="K19" s="3">
        <v>0.1929578</v>
      </c>
      <c r="L19" s="3">
        <f t="shared" si="2"/>
        <v>54528.1929578</v>
      </c>
      <c r="M19" s="2">
        <v>47.1</v>
      </c>
    </row>
    <row r="20" spans="1:13" ht="15">
      <c r="A20" s="3">
        <v>0.1538364</v>
      </c>
      <c r="B20" s="3">
        <f t="shared" si="0"/>
        <v>54528.1538364</v>
      </c>
      <c r="C20" s="2">
        <v>24.8</v>
      </c>
      <c r="F20" s="3">
        <v>0.18107</v>
      </c>
      <c r="G20" s="3">
        <f t="shared" si="1"/>
        <v>54528.18107</v>
      </c>
      <c r="H20" s="2">
        <v>36.4</v>
      </c>
      <c r="K20" s="3">
        <v>0.1750591</v>
      </c>
      <c r="L20" s="3">
        <f t="shared" si="2"/>
        <v>54528.1750591</v>
      </c>
      <c r="M20" s="2">
        <v>47.3</v>
      </c>
    </row>
    <row r="21" spans="1:13" ht="15">
      <c r="A21" s="3">
        <v>0.147971</v>
      </c>
      <c r="B21" s="3">
        <f t="shared" si="0"/>
        <v>54528.147971</v>
      </c>
      <c r="C21" s="2">
        <v>26.7</v>
      </c>
      <c r="F21" s="3">
        <v>0.1750519</v>
      </c>
      <c r="G21" s="3">
        <f t="shared" si="1"/>
        <v>54528.1750519</v>
      </c>
      <c r="H21" s="2">
        <v>36.5</v>
      </c>
      <c r="K21" s="3">
        <v>0.172043</v>
      </c>
      <c r="L21" s="3">
        <f t="shared" si="2"/>
        <v>54528.172043</v>
      </c>
      <c r="M21" s="2">
        <v>47.5</v>
      </c>
    </row>
    <row r="22" spans="1:13" ht="15">
      <c r="A22" s="3">
        <v>0.15098</v>
      </c>
      <c r="B22" s="3">
        <f t="shared" si="0"/>
        <v>54528.15098</v>
      </c>
      <c r="C22" s="2">
        <v>27</v>
      </c>
      <c r="F22" s="3">
        <v>0.147971</v>
      </c>
      <c r="G22" s="3">
        <f t="shared" si="1"/>
        <v>54528.147971</v>
      </c>
      <c r="H22" s="2">
        <v>36.6</v>
      </c>
      <c r="K22" s="3">
        <v>0.1900969</v>
      </c>
      <c r="L22" s="3">
        <f t="shared" si="2"/>
        <v>54528.1900969</v>
      </c>
      <c r="M22" s="2">
        <v>47.5</v>
      </c>
    </row>
    <row r="23" spans="3:13" ht="15">
      <c r="C23" s="2">
        <f>AVERAGE(C1:C22)</f>
        <v>20.10995909090909</v>
      </c>
      <c r="H23" s="2">
        <f>AVERAGE(H1:H22)</f>
        <v>35.62045454545454</v>
      </c>
      <c r="M23" s="2">
        <f>AVERAGE(M1:M22)</f>
        <v>46.53961363636364</v>
      </c>
    </row>
    <row r="24" spans="3:13" ht="15">
      <c r="C24">
        <f>STDEV(C1:C22)</f>
        <v>3.229386074437461</v>
      </c>
      <c r="H24">
        <f>STDEV(H1:H22)</f>
        <v>0.5211386550966058</v>
      </c>
      <c r="M24">
        <f>STDEV(M1:M22)</f>
        <v>0.5434453127046253</v>
      </c>
    </row>
    <row r="25" spans="3:14" ht="15">
      <c r="C25" s="2">
        <f>+C23-C24</f>
        <v>16.88057301647163</v>
      </c>
      <c r="D25">
        <v>16.88057301647163</v>
      </c>
      <c r="H25" s="2">
        <f>+H23-H24</f>
        <v>35.099315890357936</v>
      </c>
      <c r="I25">
        <v>35.099315890357936</v>
      </c>
      <c r="M25" s="2">
        <f>+M23-M24</f>
        <v>45.99616832365901</v>
      </c>
      <c r="N25">
        <v>45.99616832365901</v>
      </c>
    </row>
    <row r="26" spans="3:14" ht="15">
      <c r="C26" s="2">
        <f>+C23+C24</f>
        <v>23.33934516534655</v>
      </c>
      <c r="D26">
        <v>23.33934516534655</v>
      </c>
      <c r="H26" s="2">
        <f>+H23+H24</f>
        <v>36.14159320055115</v>
      </c>
      <c r="I26">
        <v>36.14159320055115</v>
      </c>
      <c r="M26" s="2">
        <f>+M23+M24</f>
        <v>47.08305894906827</v>
      </c>
      <c r="N26">
        <v>47.08305894906827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lwhs</cp:lastModifiedBy>
  <dcterms:created xsi:type="dcterms:W3CDTF">2010-05-18T21:03:45Z</dcterms:created>
  <dcterms:modified xsi:type="dcterms:W3CDTF">2010-05-21T17:28:12Z</dcterms:modified>
  <cp:category/>
  <cp:version/>
  <cp:contentType/>
  <cp:contentStatus/>
</cp:coreProperties>
</file>